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D247BA0D-1052-46F4-9F5A-0159C2956605}" xr6:coauthVersionLast="47" xr6:coauthVersionMax="47" xr10:uidLastSave="{438760D0-0B31-468F-B7DD-FCE7696BEFE1}"/>
  <bookViews>
    <workbookView xWindow="-120" yWindow="-120" windowWidth="29040" windowHeight="15720" firstSheet="1" activeTab="1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" l="1"/>
  <c r="K5" i="3"/>
  <c r="K8" i="2"/>
  <c r="K7" i="2"/>
  <c r="K6" i="2"/>
  <c r="K5" i="2"/>
</calcChain>
</file>

<file path=xl/sharedStrings.xml><?xml version="1.0" encoding="utf-8"?>
<sst xmlns="http://schemas.openxmlformats.org/spreadsheetml/2006/main" count="131" uniqueCount="52">
  <si>
    <t>Service Group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</si>
  <si>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</si>
  <si>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</si>
  <si>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</si>
  <si>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</si>
  <si>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</si>
  <si>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</si>
  <si>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</si>
  <si>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</si>
  <si>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</si>
  <si>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</si>
  <si>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</si>
  <si>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</si>
  <si>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</si>
  <si>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</si>
  <si>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</si>
  <si>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</si>
  <si>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21755001</t>
  </si>
  <si>
    <t>EC01 Sunderland to London King’s Cross</t>
  </si>
  <si>
    <t>Sunderland</t>
  </si>
  <si>
    <t>London King’s Cross</t>
  </si>
  <si>
    <t>Hartlepool, Eaglescliffe, Northallerton, Thirsk, York</t>
  </si>
  <si>
    <t>Class 180</t>
  </si>
  <si>
    <t>Saturday: Morning Peak 1; Evening Peak 1; Off-Peak times 4</t>
  </si>
  <si>
    <t>York, Thirsk, Northallerton, Eaglescliffe, Hartlepool</t>
  </si>
  <si>
    <t>21756006</t>
  </si>
  <si>
    <t>EC02 Bradford Interchange to London King’s Cross</t>
  </si>
  <si>
    <t>Bradford Interchange</t>
  </si>
  <si>
    <t>Halifax, Brighouse, Wakefield Kirkgate</t>
  </si>
  <si>
    <t>Saturday: Morning Peak 1; Evening Peak 0; Off-Peak times 3</t>
  </si>
  <si>
    <t>Wakefield Kirkgate, Brighouse, Halifax</t>
  </si>
  <si>
    <t>Saturday: Morning Peak 0; Evening Peak 1; Off-Peak times 3</t>
  </si>
  <si>
    <t>Additional Passenger Train Slots</t>
  </si>
  <si>
    <t>Bradford</t>
  </si>
  <si>
    <t>Wakefield Kirkgate</t>
  </si>
  <si>
    <t>Halifax, Brighouse</t>
  </si>
  <si>
    <t>Saturday: Morning Peak 0; Evening Peak 0; Off-Peak times 1</t>
  </si>
  <si>
    <t>Saturday: Morning Peak 0; Evening Peak 0; Off-Peak times 2</t>
  </si>
  <si>
    <t>Via</t>
  </si>
  <si>
    <t>Regular Calling Pattern</t>
  </si>
  <si>
    <t>Additional Stations</t>
  </si>
  <si>
    <t>Hartlepool, Eaglescliffe, Northallerton, Thirsk and York, Peterborough[2]</t>
  </si>
  <si>
    <t>Seaham[1]</t>
  </si>
  <si>
    <t>[1] Limited to no more than 4 calls per day in each direction Monday-Sunday. Rights expire at 2:00AM on the Principal Change Date in December 2026.
[2] Limited to no more than 1 call per day in each direction Monday-Saturday.</t>
  </si>
  <si>
    <t>Peterborough[2], York, Thirsk, Northallerton, Eaglescliffe and Hartlepool</t>
  </si>
  <si>
    <t>Low Moor, Halifax, Brighouse, Mirfield, Wakefield Kirkgate, Pontefract Monkhill (not Sundays) and Doncaster, Peterborough[2]</t>
  </si>
  <si>
    <t>Pontefract Monkhill</t>
  </si>
  <si>
    <t>[2] Limited to no more than 1 call per day in each direction Monday-Saturday.</t>
  </si>
  <si>
    <t>Peterborough[2], Doncaster, Pontefract Monkhill (up to 2 services may call on Weekdays and one may call on Saturdays), Wakefield Kirkgate, Mirfield, Brighouse, Halifax and Low Moor</t>
  </si>
  <si>
    <t>Low Moor, Halifax, Brighouse, Mirfield</t>
  </si>
  <si>
    <t>Brighouse, Halifax</t>
  </si>
  <si>
    <t>Mirfield, Brighouse, Halifax, Low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</si>
</sst>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49" fontId="2" fillId="0" borderId="11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49" fontId="2" fillId="0" borderId="21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vertical="top" wrapText="1"/>
    </xf>
    <xf numFmtId="0" fontId="2" fillId="0" borderId="27" xfId="0" applyFont="1" applyBorder="1" applyAlignment="1">
      <alignment horizontal="center" vertical="top" wrapText="1"/>
    </xf>
    <xf numFmtId="0" fontId="0" fillId="0" borderId="29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zoomScaleNormal="100" workbookViewId="0">
      <selection activeCell="G8" sqref="G8"/>
    </sheetView>
  </sheetViews>
  <sheetFormatPr defaultColWidth="9.28515625" defaultRowHeight="15" x14ac:dyDescent="0.25"/>
  <cols>
    <col min="1" max="1" width="8.140625" bestFit="1" customWidth="1"/>
    <col min="2" max="2" width="11" bestFit="1" customWidth="1"/>
    <col min="3" max="3" width="9.5703125" bestFit="1" customWidth="1"/>
    <col min="4" max="5" width="17.140625" bestFit="1" customWidth="1"/>
    <col min="6" max="6" width="18.42578125" bestFit="1" customWidth="1"/>
    <col min="7" max="7" width="10.42578125" bestFit="1" customWidth="1"/>
    <col min="8" max="8" width="7.28515625" customWidth="1"/>
    <col min="9" max="9" width="6.7109375" bestFit="1" customWidth="1"/>
    <col min="10" max="10" width="7.42578125" bestFit="1" customWidth="1"/>
    <col min="11" max="11" width="7.85546875" bestFit="1" customWidth="1"/>
    <col min="12" max="12" width="7.5703125" bestFit="1" customWidth="1"/>
    <col min="13" max="13" width="6.85546875" bestFit="1" customWidth="1"/>
    <col min="14" max="14" width="34.85546875" bestFit="1" customWidth="1"/>
    <col min="16" max="16" width="255.5703125" bestFit="1" customWidth="1"/>
  </cols>
  <sheetData>
    <row r="1" spans="1:17" ht="15.75" thickBot="1" x14ac:dyDescent="0.3">
      <c r="A1" s="71">
        <v>1</v>
      </c>
      <c r="B1" s="72"/>
      <c r="C1" s="72"/>
      <c r="D1" s="72"/>
      <c r="E1" s="72"/>
      <c r="F1" s="72"/>
      <c r="G1" s="73"/>
      <c r="H1" s="74">
        <v>2</v>
      </c>
      <c r="I1" s="72"/>
      <c r="J1" s="72"/>
      <c r="K1" s="72"/>
      <c r="L1" s="72"/>
      <c r="M1" s="73"/>
      <c r="N1" s="43"/>
    </row>
    <row r="2" spans="1:17" ht="15.75" thickBot="1" x14ac:dyDescent="0.3">
      <c r="A2" s="71" t="s">
        <v>0</v>
      </c>
      <c r="B2" s="72"/>
      <c r="C2" s="72"/>
      <c r="D2" s="72"/>
      <c r="E2" s="72"/>
      <c r="F2" s="72"/>
      <c r="G2" s="73"/>
      <c r="H2" s="74"/>
      <c r="I2" s="72"/>
      <c r="J2" s="72"/>
      <c r="K2" s="72"/>
      <c r="L2" s="72"/>
      <c r="M2" s="73"/>
      <c r="N2" s="44"/>
    </row>
    <row r="3" spans="1:17" ht="15.75" thickBot="1" x14ac:dyDescent="0.3">
      <c r="A3" s="71" t="s">
        <v>1</v>
      </c>
      <c r="B3" s="72"/>
      <c r="C3" s="72"/>
      <c r="D3" s="72"/>
      <c r="E3" s="72"/>
      <c r="F3" s="72"/>
      <c r="G3" s="72"/>
      <c r="H3" s="74" t="s">
        <v>2</v>
      </c>
      <c r="I3" s="72"/>
      <c r="J3" s="72"/>
      <c r="K3" s="72"/>
      <c r="L3" s="72"/>
      <c r="M3" s="73"/>
      <c r="N3" s="45"/>
    </row>
    <row r="4" spans="1:17" s="6" customFormat="1" ht="39" thickBot="1" x14ac:dyDescent="0.3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51" x14ac:dyDescent="0.25">
      <c r="A5" s="48" t="s">
        <v>17</v>
      </c>
      <c r="B5" s="49" t="s">
        <v>18</v>
      </c>
      <c r="C5" s="49">
        <v>1.1000000000000001</v>
      </c>
      <c r="D5" s="50" t="s">
        <v>19</v>
      </c>
      <c r="E5" s="49" t="s">
        <v>20</v>
      </c>
      <c r="F5" s="51" t="s">
        <v>21</v>
      </c>
      <c r="G5" s="52" t="s">
        <v>22</v>
      </c>
      <c r="H5" s="50">
        <v>1</v>
      </c>
      <c r="I5" s="49">
        <v>1</v>
      </c>
      <c r="J5" s="49">
        <v>4</v>
      </c>
      <c r="K5" s="49">
        <f>SUM(H5:J5)</f>
        <v>6</v>
      </c>
      <c r="L5" s="49">
        <v>6</v>
      </c>
      <c r="M5" s="52">
        <v>5</v>
      </c>
      <c r="N5" s="53" t="s">
        <v>23</v>
      </c>
      <c r="P5" s="7"/>
      <c r="Q5" s="6"/>
    </row>
    <row r="6" spans="1:17" ht="51.75" thickBot="1" x14ac:dyDescent="0.3">
      <c r="A6" s="54" t="s">
        <v>17</v>
      </c>
      <c r="B6" s="55" t="s">
        <v>18</v>
      </c>
      <c r="C6" s="55">
        <v>1.2</v>
      </c>
      <c r="D6" s="56" t="s">
        <v>20</v>
      </c>
      <c r="E6" s="55" t="s">
        <v>19</v>
      </c>
      <c r="F6" s="55" t="s">
        <v>24</v>
      </c>
      <c r="G6" s="57" t="s">
        <v>22</v>
      </c>
      <c r="H6" s="56">
        <v>1</v>
      </c>
      <c r="I6" s="55">
        <v>1</v>
      </c>
      <c r="J6" s="55">
        <v>4</v>
      </c>
      <c r="K6" s="55">
        <f t="shared" ref="K6:K8" si="0">SUM(H6:J6)</f>
        <v>6</v>
      </c>
      <c r="L6" s="55">
        <v>6</v>
      </c>
      <c r="M6" s="57">
        <v>5</v>
      </c>
      <c r="N6" s="58" t="s">
        <v>23</v>
      </c>
      <c r="P6" s="21"/>
      <c r="Q6" s="6"/>
    </row>
    <row r="7" spans="1:17" ht="63.75" x14ac:dyDescent="0.25">
      <c r="A7" s="59" t="s">
        <v>25</v>
      </c>
      <c r="B7" s="51" t="s">
        <v>26</v>
      </c>
      <c r="C7" s="51">
        <v>1.3</v>
      </c>
      <c r="D7" s="60" t="s">
        <v>27</v>
      </c>
      <c r="E7" s="51" t="s">
        <v>20</v>
      </c>
      <c r="F7" s="51" t="s">
        <v>28</v>
      </c>
      <c r="G7" s="61" t="s">
        <v>22</v>
      </c>
      <c r="H7" s="60">
        <v>1</v>
      </c>
      <c r="I7" s="51">
        <v>1</v>
      </c>
      <c r="J7" s="51">
        <v>2</v>
      </c>
      <c r="K7" s="51">
        <f t="shared" si="0"/>
        <v>4</v>
      </c>
      <c r="L7" s="51">
        <v>4</v>
      </c>
      <c r="M7" s="62">
        <v>4</v>
      </c>
      <c r="N7" s="53" t="s">
        <v>29</v>
      </c>
      <c r="P7" s="27"/>
      <c r="Q7" s="6"/>
    </row>
    <row r="8" spans="1:17" ht="64.5" thickBot="1" x14ac:dyDescent="0.3">
      <c r="A8" s="63" t="s">
        <v>25</v>
      </c>
      <c r="B8" s="64" t="s">
        <v>26</v>
      </c>
      <c r="C8" s="64">
        <v>1.4</v>
      </c>
      <c r="D8" s="65" t="s">
        <v>20</v>
      </c>
      <c r="E8" s="64" t="s">
        <v>27</v>
      </c>
      <c r="F8" s="64" t="s">
        <v>30</v>
      </c>
      <c r="G8" s="66" t="s">
        <v>22</v>
      </c>
      <c r="H8" s="65">
        <v>0</v>
      </c>
      <c r="I8" s="64">
        <v>1</v>
      </c>
      <c r="J8" s="64">
        <v>3</v>
      </c>
      <c r="K8" s="64">
        <f t="shared" si="0"/>
        <v>4</v>
      </c>
      <c r="L8" s="64">
        <v>4</v>
      </c>
      <c r="M8" s="67">
        <v>4</v>
      </c>
      <c r="N8" s="68" t="s">
        <v>31</v>
      </c>
      <c r="Q8" s="6"/>
    </row>
    <row r="9" spans="1:17" x14ac:dyDescent="0.2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.75" thickBot="1" x14ac:dyDescent="0.3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2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.75" thickBot="1" x14ac:dyDescent="0.3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2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2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2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2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.75" thickBot="1" x14ac:dyDescent="0.3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tabSelected="1" workbookViewId="0">
      <selection activeCell="G12" sqref="G12"/>
    </sheetView>
  </sheetViews>
  <sheetFormatPr defaultColWidth="9.28515625" defaultRowHeight="15" x14ac:dyDescent="0.25"/>
  <cols>
    <col min="1" max="1" width="8.140625" bestFit="1" customWidth="1"/>
    <col min="2" max="2" width="11" bestFit="1" customWidth="1"/>
    <col min="3" max="3" width="9.5703125" bestFit="1" customWidth="1"/>
    <col min="4" max="5" width="15.140625" bestFit="1" customWidth="1"/>
    <col min="6" max="6" width="14.5703125" bestFit="1" customWidth="1"/>
    <col min="7" max="7" width="5.85546875" bestFit="1" customWidth="1"/>
    <col min="8" max="8" width="7.28515625" bestFit="1" customWidth="1"/>
    <col min="9" max="9" width="6.7109375" bestFit="1" customWidth="1"/>
    <col min="10" max="10" width="7.42578125" bestFit="1" customWidth="1"/>
    <col min="11" max="11" width="7.85546875" bestFit="1" customWidth="1"/>
    <col min="12" max="12" width="7.5703125" bestFit="1" customWidth="1"/>
    <col min="13" max="13" width="6.85546875" bestFit="1" customWidth="1"/>
    <col min="14" max="14" width="34.85546875" bestFit="1" customWidth="1"/>
    <col min="16" max="16" width="255.5703125" bestFit="1" customWidth="1"/>
  </cols>
  <sheetData>
    <row r="1" spans="1:17" ht="15.75" thickBot="1" x14ac:dyDescent="0.3">
      <c r="A1" s="71">
        <v>1</v>
      </c>
      <c r="B1" s="72"/>
      <c r="C1" s="72"/>
      <c r="D1" s="72"/>
      <c r="E1" s="72"/>
      <c r="F1" s="72"/>
      <c r="G1" s="73"/>
      <c r="H1" s="74">
        <v>2</v>
      </c>
      <c r="I1" s="72"/>
      <c r="J1" s="72"/>
      <c r="K1" s="72"/>
      <c r="L1" s="72"/>
      <c r="M1" s="73"/>
      <c r="N1" s="43"/>
    </row>
    <row r="2" spans="1:17" ht="15.75" thickBot="1" x14ac:dyDescent="0.3">
      <c r="A2" s="71" t="s">
        <v>0</v>
      </c>
      <c r="B2" s="72"/>
      <c r="C2" s="72"/>
      <c r="D2" s="72"/>
      <c r="E2" s="72"/>
      <c r="F2" s="72"/>
      <c r="G2" s="73"/>
      <c r="H2" s="74"/>
      <c r="I2" s="72"/>
      <c r="J2" s="72"/>
      <c r="K2" s="72"/>
      <c r="L2" s="72"/>
      <c r="M2" s="73"/>
      <c r="N2" s="44"/>
    </row>
    <row r="3" spans="1:17" ht="15.75" thickBot="1" x14ac:dyDescent="0.3">
      <c r="A3" s="71" t="s">
        <v>1</v>
      </c>
      <c r="B3" s="72"/>
      <c r="C3" s="72"/>
      <c r="D3" s="72"/>
      <c r="E3" s="72"/>
      <c r="F3" s="72"/>
      <c r="G3" s="72"/>
      <c r="H3" s="74" t="s">
        <v>32</v>
      </c>
      <c r="I3" s="72"/>
      <c r="J3" s="72"/>
      <c r="K3" s="72"/>
      <c r="L3" s="72"/>
      <c r="M3" s="73"/>
      <c r="N3" s="45"/>
    </row>
    <row r="4" spans="1:17" s="6" customFormat="1" ht="39" thickBot="1" x14ac:dyDescent="0.3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63.75" x14ac:dyDescent="0.25">
      <c r="A5" s="48" t="s">
        <v>25</v>
      </c>
      <c r="B5" s="49" t="s">
        <v>26</v>
      </c>
      <c r="C5" s="49">
        <v>1.5</v>
      </c>
      <c r="D5" s="50" t="s">
        <v>33</v>
      </c>
      <c r="E5" s="49" t="s">
        <v>34</v>
      </c>
      <c r="F5" s="51" t="s">
        <v>35</v>
      </c>
      <c r="G5" s="52" t="s">
        <v>22</v>
      </c>
      <c r="H5" s="50">
        <v>0</v>
      </c>
      <c r="I5" s="49">
        <v>0</v>
      </c>
      <c r="J5" s="49">
        <v>1</v>
      </c>
      <c r="K5" s="49">
        <f>SUM(H5:J5)</f>
        <v>1</v>
      </c>
      <c r="L5" s="49">
        <v>1</v>
      </c>
      <c r="M5" s="52">
        <v>1</v>
      </c>
      <c r="N5" s="53" t="s">
        <v>36</v>
      </c>
      <c r="P5" s="7"/>
      <c r="Q5" s="6"/>
    </row>
    <row r="6" spans="1:17" ht="64.5" thickBot="1" x14ac:dyDescent="0.3">
      <c r="A6" s="54" t="s">
        <v>25</v>
      </c>
      <c r="B6" s="55" t="s">
        <v>26</v>
      </c>
      <c r="C6" s="55">
        <v>1.6</v>
      </c>
      <c r="D6" s="56" t="s">
        <v>34</v>
      </c>
      <c r="E6" s="55" t="s">
        <v>33</v>
      </c>
      <c r="F6" s="55" t="s">
        <v>35</v>
      </c>
      <c r="G6" s="57" t="s">
        <v>22</v>
      </c>
      <c r="H6" s="56">
        <v>0</v>
      </c>
      <c r="I6" s="55">
        <v>0</v>
      </c>
      <c r="J6" s="55">
        <v>2</v>
      </c>
      <c r="K6" s="55">
        <f t="shared" ref="K6" si="0">SUM(H6:J6)</f>
        <v>2</v>
      </c>
      <c r="L6" s="55">
        <v>2</v>
      </c>
      <c r="M6" s="57">
        <v>1</v>
      </c>
      <c r="N6" s="58" t="s">
        <v>37</v>
      </c>
      <c r="P6" s="21"/>
      <c r="Q6" s="6"/>
    </row>
    <row r="7" spans="1:17" x14ac:dyDescent="0.2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/>
      <c r="Q7" s="6"/>
    </row>
    <row r="8" spans="1:17" ht="15.75" thickBot="1" x14ac:dyDescent="0.3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2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.75" thickBot="1" x14ac:dyDescent="0.3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2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.75" thickBot="1" x14ac:dyDescent="0.3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2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2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2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2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.75" thickBot="1" x14ac:dyDescent="0.3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workbookViewId="0">
      <selection activeCell="K5" sqref="K5"/>
    </sheetView>
  </sheetViews>
  <sheetFormatPr defaultColWidth="9.28515625" defaultRowHeight="15" x14ac:dyDescent="0.25"/>
  <cols>
    <col min="1" max="1" width="8.140625" bestFit="1" customWidth="1"/>
    <col min="2" max="2" width="11" bestFit="1" customWidth="1"/>
    <col min="3" max="3" width="9.5703125" bestFit="1" customWidth="1"/>
    <col min="4" max="5" width="17.140625" bestFit="1" customWidth="1"/>
    <col min="6" max="6" width="23.28515625" customWidth="1"/>
    <col min="7" max="7" width="34.28515625" bestFit="1" customWidth="1"/>
    <col min="8" max="8" width="16" bestFit="1" customWidth="1"/>
    <col min="9" max="9" width="40.140625" customWidth="1"/>
    <col min="11" max="11" width="77.5703125" bestFit="1" customWidth="1"/>
  </cols>
  <sheetData>
    <row r="1" spans="1:12" ht="15.75" thickBot="1" x14ac:dyDescent="0.3">
      <c r="A1" s="74">
        <v>1</v>
      </c>
      <c r="B1" s="72"/>
      <c r="C1" s="72"/>
      <c r="D1" s="72"/>
      <c r="E1" s="72"/>
      <c r="F1" s="72"/>
      <c r="G1" s="42">
        <v>2</v>
      </c>
      <c r="H1" s="42">
        <v>3</v>
      </c>
      <c r="I1" s="43"/>
    </row>
    <row r="2" spans="1:12" ht="15.75" thickBot="1" x14ac:dyDescent="0.3">
      <c r="A2" s="74" t="s">
        <v>0</v>
      </c>
      <c r="B2" s="72"/>
      <c r="C2" s="72"/>
      <c r="D2" s="72"/>
      <c r="E2" s="72"/>
      <c r="F2" s="72"/>
      <c r="G2" s="46"/>
      <c r="H2" s="75"/>
      <c r="I2" s="44"/>
    </row>
    <row r="3" spans="1:12" ht="15.75" thickBot="1" x14ac:dyDescent="0.3">
      <c r="A3" s="74" t="s">
        <v>1</v>
      </c>
      <c r="B3" s="72"/>
      <c r="C3" s="72"/>
      <c r="D3" s="72"/>
      <c r="E3" s="72"/>
      <c r="F3" s="72"/>
      <c r="G3" s="47"/>
      <c r="H3" s="76"/>
      <c r="I3" s="45"/>
    </row>
    <row r="4" spans="1:12" s="6" customFormat="1" ht="26.25" thickBot="1" x14ac:dyDescent="0.3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38</v>
      </c>
      <c r="G4" s="1" t="s">
        <v>39</v>
      </c>
      <c r="H4" s="1" t="s">
        <v>40</v>
      </c>
      <c r="I4" s="5" t="s">
        <v>16</v>
      </c>
    </row>
    <row r="5" spans="1:12" ht="90.75" thickBot="1" x14ac:dyDescent="0.3">
      <c r="A5" s="48" t="s">
        <v>17</v>
      </c>
      <c r="B5" s="49" t="s">
        <v>18</v>
      </c>
      <c r="C5" s="49">
        <v>1.1000000000000001</v>
      </c>
      <c r="D5" s="50" t="s">
        <v>19</v>
      </c>
      <c r="E5" s="49" t="s">
        <v>20</v>
      </c>
      <c r="F5" s="69" t="s">
        <v>21</v>
      </c>
      <c r="G5" s="49" t="s">
        <v>41</v>
      </c>
      <c r="H5" s="49" t="s">
        <v>42</v>
      </c>
      <c r="I5" s="53" t="s">
        <v>43</v>
      </c>
      <c r="K5" s="41"/>
      <c r="L5" s="6"/>
    </row>
    <row r="6" spans="1:12" ht="90.75" thickBot="1" x14ac:dyDescent="0.3">
      <c r="A6" s="54" t="s">
        <v>17</v>
      </c>
      <c r="B6" s="55" t="s">
        <v>18</v>
      </c>
      <c r="C6" s="55">
        <v>1.2</v>
      </c>
      <c r="D6" s="56" t="s">
        <v>20</v>
      </c>
      <c r="E6" s="55" t="s">
        <v>19</v>
      </c>
      <c r="F6" s="55" t="s">
        <v>24</v>
      </c>
      <c r="G6" s="55" t="s">
        <v>44</v>
      </c>
      <c r="H6" s="55" t="s">
        <v>42</v>
      </c>
      <c r="I6" s="53" t="s">
        <v>43</v>
      </c>
      <c r="L6" s="6"/>
    </row>
    <row r="7" spans="1:12" ht="63.75" x14ac:dyDescent="0.25">
      <c r="A7" s="59" t="s">
        <v>25</v>
      </c>
      <c r="B7" s="51" t="s">
        <v>26</v>
      </c>
      <c r="C7" s="51">
        <v>1.3</v>
      </c>
      <c r="D7" s="60" t="s">
        <v>27</v>
      </c>
      <c r="E7" s="51" t="s">
        <v>20</v>
      </c>
      <c r="F7" s="51" t="s">
        <v>28</v>
      </c>
      <c r="G7" s="51" t="s">
        <v>45</v>
      </c>
      <c r="H7" s="51" t="s">
        <v>46</v>
      </c>
      <c r="I7" s="53" t="s">
        <v>47</v>
      </c>
      <c r="L7" s="6"/>
    </row>
    <row r="8" spans="1:12" ht="64.5" thickBot="1" x14ac:dyDescent="0.3">
      <c r="A8" s="63" t="s">
        <v>25</v>
      </c>
      <c r="B8" s="64" t="s">
        <v>26</v>
      </c>
      <c r="C8" s="64">
        <v>1.4</v>
      </c>
      <c r="D8" s="65" t="s">
        <v>20</v>
      </c>
      <c r="E8" s="64" t="s">
        <v>27</v>
      </c>
      <c r="F8" s="64" t="s">
        <v>30</v>
      </c>
      <c r="G8" s="64" t="s">
        <v>48</v>
      </c>
      <c r="H8" s="64" t="s">
        <v>46</v>
      </c>
      <c r="I8" s="68" t="s">
        <v>47</v>
      </c>
      <c r="L8" s="6"/>
    </row>
    <row r="9" spans="1:12" ht="63.75" x14ac:dyDescent="0.25">
      <c r="A9" s="59" t="s">
        <v>25</v>
      </c>
      <c r="B9" s="51" t="s">
        <v>26</v>
      </c>
      <c r="C9" s="51">
        <v>1.5</v>
      </c>
      <c r="D9" s="60" t="s">
        <v>27</v>
      </c>
      <c r="E9" s="51" t="s">
        <v>34</v>
      </c>
      <c r="F9" s="51" t="s">
        <v>35</v>
      </c>
      <c r="G9" s="69" t="s">
        <v>49</v>
      </c>
      <c r="H9" s="69"/>
      <c r="I9" s="70"/>
      <c r="L9" s="6"/>
    </row>
    <row r="10" spans="1:12" ht="64.5" thickBot="1" x14ac:dyDescent="0.3">
      <c r="A10" s="63" t="s">
        <v>25</v>
      </c>
      <c r="B10" s="64" t="s">
        <v>26</v>
      </c>
      <c r="C10" s="64">
        <v>1.6</v>
      </c>
      <c r="D10" s="65" t="s">
        <v>34</v>
      </c>
      <c r="E10" s="64" t="s">
        <v>27</v>
      </c>
      <c r="F10" s="64" t="s">
        <v>50</v>
      </c>
      <c r="G10" s="55" t="s">
        <v>51</v>
      </c>
      <c r="H10" s="55"/>
      <c r="I10" s="58"/>
      <c r="L10" s="6"/>
    </row>
    <row r="11" spans="1:12" x14ac:dyDescent="0.25">
      <c r="A11" s="22"/>
      <c r="B11" s="11"/>
      <c r="C11" s="11"/>
      <c r="D11" s="23"/>
      <c r="E11" s="11"/>
      <c r="F11" s="11"/>
      <c r="G11" s="11"/>
      <c r="H11" s="11"/>
      <c r="I11" s="14"/>
      <c r="L11" s="6"/>
    </row>
    <row r="12" spans="1:12" ht="15.75" thickBot="1" x14ac:dyDescent="0.3">
      <c r="A12" s="15"/>
      <c r="B12" s="16"/>
      <c r="C12" s="16"/>
      <c r="D12" s="17"/>
      <c r="E12" s="16"/>
      <c r="F12" s="16"/>
      <c r="G12" s="29"/>
      <c r="H12" s="29"/>
      <c r="I12" s="34"/>
      <c r="L12" s="6"/>
    </row>
    <row r="13" spans="1:12" x14ac:dyDescent="0.25">
      <c r="A13" s="22"/>
      <c r="B13" s="11"/>
      <c r="C13" s="11"/>
      <c r="D13" s="23"/>
      <c r="E13" s="11"/>
      <c r="F13" s="11"/>
      <c r="G13" s="11"/>
      <c r="H13" s="11"/>
      <c r="I13" s="38"/>
      <c r="L13" s="6"/>
    </row>
    <row r="14" spans="1:12" x14ac:dyDescent="0.25">
      <c r="A14" s="8"/>
      <c r="B14" s="9"/>
      <c r="C14" s="9"/>
      <c r="D14" s="10"/>
      <c r="E14" s="9"/>
      <c r="F14" s="9"/>
      <c r="G14" s="9"/>
      <c r="H14" s="9"/>
      <c r="I14" s="40"/>
      <c r="L14" s="6"/>
    </row>
    <row r="15" spans="1:12" x14ac:dyDescent="0.25">
      <c r="A15" s="8"/>
      <c r="B15" s="9"/>
      <c r="C15" s="9"/>
      <c r="D15" s="10"/>
      <c r="E15" s="9"/>
      <c r="F15" s="9"/>
      <c r="G15" s="9"/>
      <c r="H15" s="9"/>
      <c r="I15" s="40"/>
      <c r="L15" s="6"/>
    </row>
    <row r="16" spans="1:12" x14ac:dyDescent="0.25">
      <c r="A16" s="8"/>
      <c r="B16" s="9"/>
      <c r="C16" s="9"/>
      <c r="D16" s="10"/>
      <c r="E16" s="9"/>
      <c r="F16" s="9"/>
      <c r="G16" s="9"/>
      <c r="H16" s="9"/>
      <c r="I16" s="40"/>
      <c r="L16" s="6"/>
    </row>
    <row r="17" spans="1:12" ht="15.75" thickBot="1" x14ac:dyDescent="0.3">
      <c r="A17" s="28"/>
      <c r="B17" s="29"/>
      <c r="C17" s="29"/>
      <c r="D17" s="30"/>
      <c r="E17" s="29"/>
      <c r="F17" s="29"/>
      <c r="G17" s="29"/>
      <c r="H17" s="29"/>
      <c r="I17" s="34"/>
      <c r="L17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Grand central limited section 22 suplemental agreement annex 1 to schedule 5</dc:title>
  <dc:subject/>
  <dc:creator/>
  <cp:keywords/>
  <dc:description/>
  <cp:lastModifiedBy/>
  <cp:revision/>
  <dcterms:created xsi:type="dcterms:W3CDTF">2026-06-16T10:27:13Z</dcterms:created>
  <dcterms:modified xsi:type="dcterms:W3CDTF">2026-09-02T08:16:13Z</dcterms:modified>
  <cp:category/>
  <cp:contentStatus/>
</cp:coreProperties>
</file>