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202300"/>
  <xr:revisionPtr revIDLastSave="1" documentId="8_{C5C9417F-465D-425C-A2B3-BEE2E173BA3D}" xr6:coauthVersionLast="47" xr6:coauthVersionMax="47" xr10:uidLastSave="{DEFBCEB7-63F3-4560-8A8B-0075BDE5AF98}"/>
  <bookViews>
    <workbookView xWindow="-110" yWindow="-110" windowWidth="19420" windowHeight="11500" firstSheet="2" activeTab="2" xr2:uid="{B3AEC542-5566-4F47-9A75-24403F07E4A9}"/>
  </bookViews>
  <sheets>
    <sheet name="Table 2.1" sheetId="2" r:id="rId1"/>
    <sheet name="Table 2.2" sheetId="3" r:id="rId2"/>
    <sheet name="Table 8.3" sheetId="4" r:id="rId3"/>
  </sheets>
  <definedNames>
    <definedName name="_9kMH6N6ZWu6FE79BaV4A1vphw0" localSheetId="0">'Table 2.1'!$J$5</definedName>
    <definedName name="DocXTextRef642" localSheetId="0">'Table 2.1'!#REF!</definedName>
    <definedName name="DocXTextRef645" localSheetId="0">'Table 2.1'!#REF!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3" l="1"/>
  <c r="I7" i="3"/>
  <c r="I8" i="3"/>
  <c r="I9" i="3"/>
  <c r="I10" i="3"/>
  <c r="I11" i="3"/>
  <c r="I12" i="3"/>
  <c r="I13" i="3"/>
  <c r="I14" i="3"/>
  <c r="I15" i="3"/>
  <c r="I16" i="3"/>
  <c r="I5" i="3"/>
  <c r="I8" i="2"/>
  <c r="I9" i="2"/>
  <c r="I10" i="2"/>
  <c r="I11" i="2"/>
  <c r="I12" i="2"/>
  <c r="I13" i="2"/>
  <c r="I14" i="2"/>
  <c r="I15" i="2"/>
  <c r="I16" i="2"/>
  <c r="I7" i="2"/>
</calcChain>
</file>

<file path=xl/sharedStrings.xml><?xml version="1.0" encoding="utf-8"?>
<sst xmlns="http://schemas.openxmlformats.org/spreadsheetml/2006/main" count="112" uniqueCount="53">
  <si>
    <t>Service Description</t>
  </si>
  <si>
    <t>Number of days' operation per slot type</t>
  </si>
  <si>
    <t>Month</t>
  </si>
  <si>
    <t>Description</t>
  </si>
  <si>
    <t>10 slots per day</t>
  </si>
  <si>
    <t>6 slots per day</t>
  </si>
  <si>
    <t>4 slots per day</t>
  </si>
  <si>
    <t>Total number of days' operation each month</t>
  </si>
  <si>
    <t>Notes</t>
  </si>
  <si>
    <t>1 Peak times – arriving [station] between [time] and [time], departing [station] between [time] and [time]</t>
  </si>
  <si>
    <t>January</t>
  </si>
  <si>
    <t>The rights are to cross the Network at the Cae Pawb crossing Porthmadog in order to provide Services between Porthmadog and Beddgelert.</t>
  </si>
  <si>
    <t xml:space="preserve">2 Off-Peak times - arriving at and departing from a relevant station outside Peak times </t>
  </si>
  <si>
    <t>February</t>
  </si>
  <si>
    <t>3 Passenger Train Slots listed under the sub-headings "Peak times" and "Off-Peak times" are the constituent parts of, and are not in addition to, those listed under the sub-heading "Weekday".</t>
  </si>
  <si>
    <t>March</t>
  </si>
  <si>
    <t>[Guidance Notes (to be deleted from the completed contract)
Populate note 1 only if the definition of "Peak Services" in paragraph 1 has not been populated.  If it has, delete notes 1 and 2.
For TOCs with distinct summer and winter services, some Schedule 5 tables could have separate summer and winter versions.  
Where rights are not split between Peak and Off-Peak, those columns and all three footnotes should be deleted.
The "Via" column should be used to identify a Firm Right by a specific route where there are alternatives.  If not required, use "N/A".
The Timing Load should be as used in the WTT e.g.  "123", not "Class 123", or "HST8-125", not "Two Class 43 power cars and eight Mark III coaches".]</t>
  </si>
  <si>
    <t>April</t>
  </si>
  <si>
    <t>May</t>
  </si>
  <si>
    <t>June</t>
  </si>
  <si>
    <t>July</t>
  </si>
  <si>
    <t>August</t>
  </si>
  <si>
    <t>September</t>
  </si>
  <si>
    <t>October</t>
  </si>
  <si>
    <t>November</t>
  </si>
  <si>
    <t>December</t>
  </si>
  <si>
    <t>Additional Passenger Train Slots</t>
  </si>
  <si>
    <r>
      <t>TSC</t>
    </r>
    <r>
      <rPr>
        <sz val="10"/>
        <color theme="1"/>
        <rFont val="Calibri"/>
        <family val="2"/>
      </rPr>
      <t> </t>
    </r>
  </si>
  <si>
    <t>Number of slots per day</t>
  </si>
  <si>
    <t>Location</t>
  </si>
  <si>
    <r>
      <t>From</t>
    </r>
    <r>
      <rPr>
        <sz val="10"/>
        <color theme="1"/>
        <rFont val="Calibri"/>
        <family val="2"/>
      </rPr>
      <t> </t>
    </r>
  </si>
  <si>
    <r>
      <t>To</t>
    </r>
    <r>
      <rPr>
        <sz val="10"/>
        <color theme="1"/>
        <rFont val="Calibri"/>
        <family val="2"/>
      </rPr>
      <t> </t>
    </r>
  </si>
  <si>
    <t>Via</t>
  </si>
  <si>
    <t>Days</t>
  </si>
  <si>
    <t>Passing time ranges</t>
  </si>
  <si>
    <t>N/A</t>
  </si>
  <si>
    <t>Cae Pawb Crossing (Porthmadog)</t>
  </si>
  <si>
    <t>Porthmadog</t>
  </si>
  <si>
    <t>Beddgelert</t>
  </si>
  <si>
    <t>Festiniog Railway</t>
  </si>
  <si>
    <t>On dates of operation as listed in 2.1</t>
  </si>
  <si>
    <t>Cae Pawb Crossing, Porthmadog</t>
  </si>
  <si>
    <t>11:03 – 11:33
14:08 – 14:38</t>
  </si>
  <si>
    <t>[Guidance Notes (to be deleted from the completed contract)
"All stations" may be used in column 2 if appropriate instead of listing all the individual stations.  
Note that this is intended to be a bi-directional table; there is no reason to populate it in both directions unless stopping patterns are not mirror image, in which case change the words "Between", "And" to read "From", "To" respectively and insert separate entries for each direction].</t>
  </si>
  <si>
    <t>13:19 – 13:49
16:48 – 17:18</t>
  </si>
  <si>
    <t>On dates of operation as listed in 2.2</t>
  </si>
  <si>
    <t xml:space="preserve">10:42 – 11:12
12:53 – 13:23                                                                     15:17 – 15:47
</t>
  </si>
  <si>
    <t>On dates of operation as listed in 2.3</t>
  </si>
  <si>
    <t>12:02 – 12:32
14:07 – 14:37                                                                      16:52 - 17:22</t>
  </si>
  <si>
    <t>On dates of operation as listed in 2.4</t>
  </si>
  <si>
    <t xml:space="preserve">09:18 – 09:48
11:05 – 11:35                                                                              12:53 - 13:23                                                                                   14:08 - 14:38                                                                                      15:58 - 16:28            </t>
  </si>
  <si>
    <t>On dates of operation as listed in 2.5</t>
  </si>
  <si>
    <t>12:02 – 12:32
13:17 – 13:47                                                                             15:08 - 15:38                                                                            16:42 - 17:12                                                                             18:02 - 18:32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</si>
</sst>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0"/>
      <color theme="1"/>
      <name val="Calibri"/>
      <family val="2"/>
    </font>
    <font>
      <sz val="10"/>
      <color theme="1"/>
      <name val="Calibri"/>
      <family val="2"/>
    </font>
    <font>
      <sz val="11"/>
      <color theme="1"/>
      <name val="Calibri"/>
      <family val="2"/>
    </font>
    <font>
      <sz val="8"/>
      <color theme="1"/>
      <name val="Arial"/>
      <family val="2"/>
    </font>
    <font>
      <sz val="8"/>
      <color theme="1"/>
      <name val="Aptos Narrow"/>
      <family val="2"/>
      <scheme val="minor"/>
    </font>
    <font>
      <sz val="8"/>
      <name val="Aptos Narrow"/>
      <family val="2"/>
      <scheme val="minor"/>
    </font>
    <font>
      <b/>
      <sz val="11"/>
      <color theme="1"/>
      <name val="Aptos Narrow"/>
      <family val="2"/>
      <scheme val="minor"/>
    </font>
    <font>
      <b/>
      <sz val="11"/>
      <color theme="1"/>
      <name val="Calibri"/>
      <family val="2"/>
    </font>
  </fonts>
  <fills count="3">
    <fill>
      <patternFill patternType="none"/>
    </fill>
    <fill>
      <patternFill patternType="gray125"/>
    </fill>
    <fill>
      <patternFill patternType="solid">
        <fgColor theme="2"/>
        <bgColor indexed="64"/>
      </patternFill>
    </fill>
  </fills>
  <borders count="30">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4">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0" borderId="0" xfId="0" applyFont="1"/>
    <xf numFmtId="0" fontId="4" fillId="0" borderId="0" xfId="0" applyFont="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0" fillId="0" borderId="12" xfId="0" applyBorder="1" applyAlignment="1">
      <alignment wrapTex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0" fillId="0" borderId="16" xfId="0" applyBorder="1" applyAlignment="1">
      <alignment wrapText="1"/>
    </xf>
    <xf numFmtId="0" fontId="4" fillId="0" borderId="0" xfId="0" applyFont="1" applyAlignment="1">
      <alignment horizontal="justify" vertical="center"/>
    </xf>
    <xf numFmtId="0" fontId="2" fillId="0" borderId="10"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5" fillId="0" borderId="0" xfId="0" applyFont="1"/>
    <xf numFmtId="0" fontId="2" fillId="0" borderId="19"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0" fillId="0" borderId="22" xfId="0" applyBorder="1" applyAlignment="1">
      <alignment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0" fillId="0" borderId="26" xfId="0" applyBorder="1" applyAlignment="1">
      <alignment wrapText="1"/>
    </xf>
    <xf numFmtId="0" fontId="0" fillId="0" borderId="0" xfId="0" applyAlignment="1">
      <alignment wrapText="1"/>
    </xf>
    <xf numFmtId="0" fontId="2" fillId="0" borderId="24" xfId="0" applyFont="1" applyBorder="1" applyAlignment="1">
      <alignment horizontal="center" vertical="center" wrapText="1"/>
    </xf>
    <xf numFmtId="0" fontId="1" fillId="2" borderId="27" xfId="0" applyFont="1" applyFill="1" applyBorder="1" applyAlignment="1">
      <alignment horizontal="center"/>
    </xf>
    <xf numFmtId="0" fontId="0" fillId="2" borderId="28" xfId="0" applyFill="1" applyBorder="1"/>
    <xf numFmtId="0" fontId="0" fillId="2" borderId="29" xfId="0" applyFill="1" applyBorder="1"/>
    <xf numFmtId="0" fontId="1" fillId="2" borderId="7" xfId="0" applyFont="1" applyFill="1" applyBorder="1" applyAlignment="1">
      <alignment horizontal="center"/>
    </xf>
    <xf numFmtId="0" fontId="1" fillId="2" borderId="29" xfId="0" applyFont="1" applyFill="1" applyBorder="1" applyAlignment="1">
      <alignment horizontal="center"/>
    </xf>
    <xf numFmtId="0" fontId="8" fillId="2" borderId="7" xfId="0" applyFont="1" applyFill="1" applyBorder="1" applyAlignment="1">
      <alignment horizontal="center"/>
    </xf>
    <xf numFmtId="0" fontId="7" fillId="2" borderId="7" xfId="0" applyFont="1" applyFill="1" applyBorder="1" applyAlignment="1">
      <alignment horizontal="center" vertical="center"/>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7" xfId="0" applyFont="1" applyFill="1" applyBorder="1" applyAlignment="1">
      <alignment horizontal="center"/>
    </xf>
    <xf numFmtId="0" fontId="1" fillId="2" borderId="29" xfId="0" applyFont="1" applyFill="1" applyBorder="1" applyAlignment="1">
      <alignment horizontal="center"/>
    </xf>
    <xf numFmtId="0" fontId="2" fillId="0" borderId="7"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1" fillId="2" borderId="1" xfId="0" applyFont="1" applyFill="1" applyBorder="1" applyAlignment="1">
      <alignment horizontal="center"/>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M17"/>
  <sheetViews>
    <sheetView zoomScaleNormal="100" workbookViewId="0">
      <selection activeCell="J1" sqref="J1"/>
    </sheetView>
  </sheetViews>
  <sheetFormatPr defaultColWidth="9.26953125" defaultRowHeight="14.5" x14ac:dyDescent="0.35"/>
  <cols>
    <col min="1" max="1" width="10.453125" bestFit="1" customWidth="1"/>
    <col min="2" max="2" width="21.7265625" customWidth="1"/>
    <col min="3" max="3" width="23.26953125" customWidth="1"/>
    <col min="4" max="4" width="18.453125" customWidth="1"/>
    <col min="5" max="5" width="13.7265625" customWidth="1"/>
    <col min="6" max="6" width="7.26953125" customWidth="1"/>
    <col min="7" max="7" width="7.453125" customWidth="1"/>
    <col min="8" max="8" width="8" bestFit="1" customWidth="1"/>
    <col min="9" max="9" width="15.453125" customWidth="1"/>
    <col min="10" max="10" width="37.1796875" customWidth="1"/>
    <col min="12" max="12" width="130" customWidth="1"/>
  </cols>
  <sheetData>
    <row r="1" spans="1:13" ht="15" thickBot="1" x14ac:dyDescent="0.4">
      <c r="A1" s="52">
        <v>1</v>
      </c>
      <c r="B1" s="46"/>
      <c r="C1" s="46"/>
      <c r="D1" s="46"/>
      <c r="E1" s="53"/>
      <c r="F1" s="45">
        <v>2</v>
      </c>
      <c r="G1" s="46"/>
      <c r="H1" s="46"/>
      <c r="I1" s="46"/>
      <c r="J1" s="43">
        <v>3</v>
      </c>
    </row>
    <row r="2" spans="1:13" ht="15" thickBot="1" x14ac:dyDescent="0.4">
      <c r="A2" s="52"/>
      <c r="B2" s="46"/>
      <c r="C2" s="46"/>
      <c r="D2" s="46"/>
      <c r="E2" s="53"/>
      <c r="F2" s="45"/>
      <c r="G2" s="46"/>
      <c r="H2" s="46"/>
      <c r="I2" s="46"/>
      <c r="J2" s="39"/>
    </row>
    <row r="3" spans="1:13" ht="15" thickBot="1" x14ac:dyDescent="0.4">
      <c r="A3" s="52" t="s">
        <v>0</v>
      </c>
      <c r="B3" s="46"/>
      <c r="C3" s="46"/>
      <c r="D3" s="46"/>
      <c r="E3" s="46"/>
      <c r="F3" s="45" t="s">
        <v>1</v>
      </c>
      <c r="G3" s="46"/>
      <c r="H3" s="46"/>
      <c r="I3" s="46"/>
      <c r="J3" s="40"/>
    </row>
    <row r="4" spans="1:13" s="5" customFormat="1" ht="39.5" thickBot="1" x14ac:dyDescent="0.4">
      <c r="A4" s="1" t="s">
        <v>2</v>
      </c>
      <c r="B4" s="2"/>
      <c r="C4" s="1" t="s">
        <v>3</v>
      </c>
      <c r="D4" s="1"/>
      <c r="E4" s="3"/>
      <c r="F4" s="2" t="s">
        <v>4</v>
      </c>
      <c r="G4" s="1" t="s">
        <v>5</v>
      </c>
      <c r="H4" s="1" t="s">
        <v>6</v>
      </c>
      <c r="I4" s="1" t="s">
        <v>7</v>
      </c>
      <c r="J4" s="4" t="s">
        <v>8</v>
      </c>
      <c r="L4" s="6" t="s">
        <v>9</v>
      </c>
    </row>
    <row r="5" spans="1:13" ht="58" customHeight="1" x14ac:dyDescent="0.35">
      <c r="A5" s="7" t="s">
        <v>10</v>
      </c>
      <c r="B5" s="9"/>
      <c r="C5" s="8">
        <v>1.1000000000000001</v>
      </c>
      <c r="D5" s="10"/>
      <c r="E5" s="11"/>
      <c r="F5" s="12">
        <v>0</v>
      </c>
      <c r="G5" s="7">
        <v>0</v>
      </c>
      <c r="H5" s="7">
        <v>0</v>
      </c>
      <c r="I5" s="7">
        <v>0</v>
      </c>
      <c r="J5" s="49" t="s">
        <v>11</v>
      </c>
      <c r="L5" s="6" t="s">
        <v>12</v>
      </c>
      <c r="M5" s="5"/>
    </row>
    <row r="6" spans="1:13" ht="15" thickBot="1" x14ac:dyDescent="0.4">
      <c r="A6" s="14" t="s">
        <v>13</v>
      </c>
      <c r="B6" s="16"/>
      <c r="C6" s="15">
        <v>1.2</v>
      </c>
      <c r="D6" s="15"/>
      <c r="E6" s="17"/>
      <c r="F6" s="18">
        <v>0</v>
      </c>
      <c r="G6" s="14">
        <v>0</v>
      </c>
      <c r="H6" s="14">
        <v>0</v>
      </c>
      <c r="I6" s="14">
        <v>0</v>
      </c>
      <c r="J6" s="50"/>
      <c r="L6" s="20" t="s">
        <v>14</v>
      </c>
      <c r="M6" s="5"/>
    </row>
    <row r="7" spans="1:13" ht="15" thickBot="1" x14ac:dyDescent="0.4">
      <c r="A7" s="21" t="s">
        <v>15</v>
      </c>
      <c r="B7" s="22"/>
      <c r="C7" s="10">
        <v>1.3</v>
      </c>
      <c r="D7" s="10"/>
      <c r="E7" s="23"/>
      <c r="F7" s="24">
        <v>0</v>
      </c>
      <c r="G7" s="21">
        <v>3</v>
      </c>
      <c r="H7" s="21">
        <v>7</v>
      </c>
      <c r="I7" s="21">
        <f>SUM(F7:H7)</f>
        <v>10</v>
      </c>
      <c r="J7" s="50"/>
      <c r="L7" s="25" t="s">
        <v>16</v>
      </c>
      <c r="M7" s="5"/>
    </row>
    <row r="8" spans="1:13" ht="15" thickBot="1" x14ac:dyDescent="0.4">
      <c r="A8" s="26" t="s">
        <v>17</v>
      </c>
      <c r="B8" s="28"/>
      <c r="C8" s="27">
        <v>1.4</v>
      </c>
      <c r="D8" s="27"/>
      <c r="E8" s="29"/>
      <c r="F8" s="30">
        <v>0</v>
      </c>
      <c r="G8" s="26">
        <v>19</v>
      </c>
      <c r="H8" s="26">
        <v>3</v>
      </c>
      <c r="I8" s="21">
        <f t="shared" ref="I8:I16" si="0">SUM(F8:H8)</f>
        <v>22</v>
      </c>
      <c r="J8" s="50"/>
      <c r="M8" s="5"/>
    </row>
    <row r="9" spans="1:13" ht="15" thickBot="1" x14ac:dyDescent="0.4">
      <c r="A9" s="21" t="s">
        <v>18</v>
      </c>
      <c r="B9" s="22"/>
      <c r="C9" s="10">
        <v>1.5</v>
      </c>
      <c r="D9" s="10"/>
      <c r="E9" s="23"/>
      <c r="F9" s="32">
        <v>0</v>
      </c>
      <c r="G9" s="33">
        <v>16</v>
      </c>
      <c r="H9" s="33">
        <v>11</v>
      </c>
      <c r="I9" s="21">
        <f t="shared" si="0"/>
        <v>27</v>
      </c>
      <c r="J9" s="50"/>
      <c r="M9" s="5"/>
    </row>
    <row r="10" spans="1:13" ht="15" thickBot="1" x14ac:dyDescent="0.4">
      <c r="A10" s="26" t="s">
        <v>19</v>
      </c>
      <c r="B10" s="28"/>
      <c r="C10" s="27">
        <v>1.6</v>
      </c>
      <c r="D10" s="27"/>
      <c r="E10" s="29"/>
      <c r="F10" s="18">
        <v>0</v>
      </c>
      <c r="G10" s="14">
        <v>17</v>
      </c>
      <c r="H10" s="14">
        <v>10</v>
      </c>
      <c r="I10" s="21">
        <f t="shared" si="0"/>
        <v>27</v>
      </c>
      <c r="J10" s="50"/>
      <c r="M10" s="5"/>
    </row>
    <row r="11" spans="1:13" ht="15" thickBot="1" x14ac:dyDescent="0.4">
      <c r="A11" s="21" t="s">
        <v>20</v>
      </c>
      <c r="B11" s="22"/>
      <c r="C11" s="10">
        <v>1.7</v>
      </c>
      <c r="D11" s="10"/>
      <c r="E11" s="23"/>
      <c r="F11" s="24">
        <v>0</v>
      </c>
      <c r="G11" s="21">
        <v>16</v>
      </c>
      <c r="H11" s="21">
        <v>15</v>
      </c>
      <c r="I11" s="21">
        <f t="shared" si="0"/>
        <v>31</v>
      </c>
      <c r="J11" s="50"/>
      <c r="M11" s="5"/>
    </row>
    <row r="12" spans="1:13" ht="15" thickBot="1" x14ac:dyDescent="0.4">
      <c r="A12" s="14" t="s">
        <v>21</v>
      </c>
      <c r="B12" s="16"/>
      <c r="C12" s="15">
        <v>1.8</v>
      </c>
      <c r="D12" s="15"/>
      <c r="E12" s="17"/>
      <c r="F12" s="30">
        <v>0</v>
      </c>
      <c r="G12" s="26">
        <v>31</v>
      </c>
      <c r="H12" s="26">
        <v>0</v>
      </c>
      <c r="I12" s="21">
        <f t="shared" si="0"/>
        <v>31</v>
      </c>
      <c r="J12" s="50"/>
      <c r="M12" s="5"/>
    </row>
    <row r="13" spans="1:13" ht="15" thickBot="1" x14ac:dyDescent="0.4">
      <c r="A13" s="21" t="s">
        <v>22</v>
      </c>
      <c r="B13" s="22"/>
      <c r="C13" s="10">
        <v>1.9</v>
      </c>
      <c r="D13" s="10"/>
      <c r="E13" s="23"/>
      <c r="F13" s="24">
        <v>0</v>
      </c>
      <c r="G13" s="21">
        <v>12</v>
      </c>
      <c r="H13" s="21">
        <v>16</v>
      </c>
      <c r="I13" s="21">
        <f t="shared" si="0"/>
        <v>28</v>
      </c>
      <c r="J13" s="50"/>
      <c r="M13" s="5"/>
    </row>
    <row r="14" spans="1:13" ht="15" thickBot="1" x14ac:dyDescent="0.4">
      <c r="A14" s="7" t="s">
        <v>23</v>
      </c>
      <c r="B14" s="9"/>
      <c r="C14" s="8">
        <v>1.1000000000000001</v>
      </c>
      <c r="D14" s="8"/>
      <c r="E14" s="11"/>
      <c r="F14" s="12">
        <v>0</v>
      </c>
      <c r="G14" s="7">
        <v>3</v>
      </c>
      <c r="H14" s="7">
        <v>23</v>
      </c>
      <c r="I14" s="21">
        <f t="shared" si="0"/>
        <v>26</v>
      </c>
      <c r="J14" s="50"/>
      <c r="M14" s="5"/>
    </row>
    <row r="15" spans="1:13" ht="15" thickBot="1" x14ac:dyDescent="0.4">
      <c r="A15" s="7" t="s">
        <v>24</v>
      </c>
      <c r="B15" s="9"/>
      <c r="C15" s="8">
        <v>1.1100000000000001</v>
      </c>
      <c r="D15" s="8"/>
      <c r="E15" s="11"/>
      <c r="F15" s="12">
        <v>0</v>
      </c>
      <c r="G15" s="7">
        <v>0</v>
      </c>
      <c r="H15" s="7">
        <v>2</v>
      </c>
      <c r="I15" s="21">
        <f t="shared" si="0"/>
        <v>2</v>
      </c>
      <c r="J15" s="50"/>
      <c r="M15" s="5"/>
    </row>
    <row r="16" spans="1:13" x14ac:dyDescent="0.35">
      <c r="A16" s="7" t="s">
        <v>25</v>
      </c>
      <c r="B16" s="9"/>
      <c r="C16" s="8">
        <v>1.1200000000000001</v>
      </c>
      <c r="D16" s="8"/>
      <c r="E16" s="11"/>
      <c r="F16" s="12">
        <v>0</v>
      </c>
      <c r="G16" s="7">
        <v>6</v>
      </c>
      <c r="H16" s="7">
        <v>6</v>
      </c>
      <c r="I16" s="21">
        <f t="shared" si="0"/>
        <v>12</v>
      </c>
      <c r="J16" s="50"/>
      <c r="M16" s="5"/>
    </row>
    <row r="17" spans="1:13" ht="15" thickBot="1" x14ac:dyDescent="0.4">
      <c r="A17" s="26"/>
      <c r="B17" s="28"/>
      <c r="C17" s="27"/>
      <c r="D17" s="27"/>
      <c r="E17" s="29"/>
      <c r="F17" s="30"/>
      <c r="G17" s="26"/>
      <c r="H17" s="26"/>
      <c r="I17" s="26"/>
      <c r="J17" s="51"/>
      <c r="M17" s="5"/>
    </row>
  </sheetData>
  <mergeCells count="7">
    <mergeCell ref="J5:J17"/>
    <mergeCell ref="A2:E2"/>
    <mergeCell ref="F2:I2"/>
    <mergeCell ref="A1:E1"/>
    <mergeCell ref="F1:I1"/>
    <mergeCell ref="A3:E3"/>
    <mergeCell ref="F3:I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M17"/>
  <sheetViews>
    <sheetView workbookViewId="0">
      <selection activeCell="F17" sqref="F17"/>
    </sheetView>
  </sheetViews>
  <sheetFormatPr defaultColWidth="9.26953125" defaultRowHeight="14.5" x14ac:dyDescent="0.35"/>
  <cols>
    <col min="1" max="1" width="10.453125" bestFit="1" customWidth="1"/>
    <col min="2" max="3" width="11.453125" customWidth="1"/>
    <col min="4" max="4" width="21.7265625" customWidth="1"/>
    <col min="5" max="5" width="18.453125" customWidth="1"/>
    <col min="6" max="6" width="7.81640625" customWidth="1"/>
    <col min="7" max="7" width="7.453125" customWidth="1"/>
    <col min="8" max="8" width="8" bestFit="1" customWidth="1"/>
    <col min="9" max="9" width="15.81640625" customWidth="1"/>
    <col min="10" max="10" width="37.1796875" customWidth="1"/>
    <col min="12" max="12" width="74.453125" customWidth="1"/>
  </cols>
  <sheetData>
    <row r="1" spans="1:13" ht="15" thickBot="1" x14ac:dyDescent="0.4">
      <c r="A1" s="52">
        <v>1</v>
      </c>
      <c r="B1" s="46"/>
      <c r="C1" s="46"/>
      <c r="D1" s="46"/>
      <c r="E1" s="46"/>
      <c r="F1" s="45">
        <v>2</v>
      </c>
      <c r="G1" s="46"/>
      <c r="H1" s="46"/>
      <c r="I1" s="46"/>
      <c r="J1" s="44">
        <v>3</v>
      </c>
    </row>
    <row r="2" spans="1:13" ht="15" thickBot="1" x14ac:dyDescent="0.4">
      <c r="A2" s="52"/>
      <c r="B2" s="46"/>
      <c r="C2" s="46"/>
      <c r="D2" s="46"/>
      <c r="E2" s="46"/>
      <c r="F2" s="45" t="s">
        <v>26</v>
      </c>
      <c r="G2" s="46"/>
      <c r="H2" s="46"/>
      <c r="I2" s="46"/>
      <c r="J2" s="39"/>
    </row>
    <row r="3" spans="1:13" ht="15" thickBot="1" x14ac:dyDescent="0.4">
      <c r="A3" s="52" t="s">
        <v>0</v>
      </c>
      <c r="B3" s="46"/>
      <c r="C3" s="46"/>
      <c r="D3" s="46"/>
      <c r="E3" s="46"/>
      <c r="F3" s="45" t="s">
        <v>1</v>
      </c>
      <c r="G3" s="46"/>
      <c r="H3" s="46"/>
      <c r="I3" s="46"/>
      <c r="J3" s="40"/>
    </row>
    <row r="4" spans="1:13" s="5" customFormat="1" ht="39.5" thickBot="1" x14ac:dyDescent="0.4">
      <c r="A4" s="1" t="s">
        <v>2</v>
      </c>
      <c r="B4" s="2"/>
      <c r="C4" s="1" t="s">
        <v>3</v>
      </c>
      <c r="D4" s="1"/>
      <c r="E4" s="1"/>
      <c r="F4" s="2" t="s">
        <v>4</v>
      </c>
      <c r="G4" s="1" t="s">
        <v>5</v>
      </c>
      <c r="H4" s="1" t="s">
        <v>6</v>
      </c>
      <c r="I4" s="1" t="s">
        <v>7</v>
      </c>
      <c r="J4" s="4" t="s">
        <v>8</v>
      </c>
      <c r="L4" s="6" t="s">
        <v>9</v>
      </c>
    </row>
    <row r="5" spans="1:13" x14ac:dyDescent="0.35">
      <c r="A5" s="7" t="s">
        <v>10</v>
      </c>
      <c r="B5" s="9"/>
      <c r="C5" s="8">
        <v>1.1000000000000001</v>
      </c>
      <c r="D5" s="10"/>
      <c r="E5" s="10"/>
      <c r="F5" s="12">
        <v>0</v>
      </c>
      <c r="G5" s="7">
        <v>0</v>
      </c>
      <c r="H5" s="7">
        <v>4</v>
      </c>
      <c r="I5" s="7">
        <f>SUM(F5:H5)</f>
        <v>4</v>
      </c>
      <c r="J5" s="13"/>
      <c r="L5" s="6" t="s">
        <v>12</v>
      </c>
      <c r="M5" s="5"/>
    </row>
    <row r="6" spans="1:13" ht="20.5" thickBot="1" x14ac:dyDescent="0.4">
      <c r="A6" s="14" t="s">
        <v>13</v>
      </c>
      <c r="B6" s="16"/>
      <c r="C6" s="15">
        <v>1.2</v>
      </c>
      <c r="D6" s="15"/>
      <c r="E6" s="15"/>
      <c r="F6" s="18">
        <v>0</v>
      </c>
      <c r="G6" s="14">
        <v>0</v>
      </c>
      <c r="H6" s="14">
        <v>12</v>
      </c>
      <c r="I6" s="7">
        <f t="shared" ref="I6:I16" si="0">SUM(F6:H6)</f>
        <v>12</v>
      </c>
      <c r="J6" s="19"/>
      <c r="L6" s="20" t="s">
        <v>14</v>
      </c>
      <c r="M6" s="5"/>
    </row>
    <row r="7" spans="1:13" x14ac:dyDescent="0.35">
      <c r="A7" s="21" t="s">
        <v>15</v>
      </c>
      <c r="B7" s="22"/>
      <c r="C7" s="10">
        <v>1.3</v>
      </c>
      <c r="D7" s="10"/>
      <c r="E7" s="10"/>
      <c r="F7" s="24">
        <v>0</v>
      </c>
      <c r="G7" s="21">
        <v>0</v>
      </c>
      <c r="H7" s="21">
        <v>7</v>
      </c>
      <c r="I7" s="7">
        <f t="shared" si="0"/>
        <v>7</v>
      </c>
      <c r="J7" s="13"/>
      <c r="L7" s="25" t="s">
        <v>16</v>
      </c>
      <c r="M7" s="5"/>
    </row>
    <row r="8" spans="1:13" ht="15" thickBot="1" x14ac:dyDescent="0.4">
      <c r="A8" s="26" t="s">
        <v>17</v>
      </c>
      <c r="B8" s="28"/>
      <c r="C8" s="27">
        <v>1.4</v>
      </c>
      <c r="D8" s="27"/>
      <c r="E8" s="27"/>
      <c r="F8" s="30">
        <v>0</v>
      </c>
      <c r="G8" s="26">
        <v>0</v>
      </c>
      <c r="H8" s="26">
        <v>8</v>
      </c>
      <c r="I8" s="7">
        <f t="shared" si="0"/>
        <v>8</v>
      </c>
      <c r="J8" s="31"/>
      <c r="M8" s="5"/>
    </row>
    <row r="9" spans="1:13" x14ac:dyDescent="0.35">
      <c r="A9" s="21" t="s">
        <v>18</v>
      </c>
      <c r="B9" s="22"/>
      <c r="C9" s="10">
        <v>1.5</v>
      </c>
      <c r="D9" s="10"/>
      <c r="E9" s="10"/>
      <c r="F9" s="32">
        <v>0</v>
      </c>
      <c r="G9" s="33">
        <v>0</v>
      </c>
      <c r="H9" s="33">
        <v>4</v>
      </c>
      <c r="I9" s="7">
        <f t="shared" si="0"/>
        <v>4</v>
      </c>
      <c r="J9" s="34"/>
      <c r="M9" s="5"/>
    </row>
    <row r="10" spans="1:13" ht="15" thickBot="1" x14ac:dyDescent="0.4">
      <c r="A10" s="26" t="s">
        <v>19</v>
      </c>
      <c r="B10" s="28"/>
      <c r="C10" s="27">
        <v>1.6</v>
      </c>
      <c r="D10" s="27"/>
      <c r="E10" s="27"/>
      <c r="F10" s="18">
        <v>0</v>
      </c>
      <c r="G10" s="14">
        <v>0</v>
      </c>
      <c r="H10" s="14">
        <v>3</v>
      </c>
      <c r="I10" s="7">
        <f t="shared" si="0"/>
        <v>3</v>
      </c>
      <c r="J10" s="19"/>
      <c r="M10" s="5"/>
    </row>
    <row r="11" spans="1:13" x14ac:dyDescent="0.35">
      <c r="A11" s="21" t="s">
        <v>20</v>
      </c>
      <c r="B11" s="22"/>
      <c r="C11" s="10">
        <v>1.7</v>
      </c>
      <c r="D11" s="10"/>
      <c r="E11" s="10"/>
      <c r="F11" s="24">
        <v>0</v>
      </c>
      <c r="G11" s="21">
        <v>0</v>
      </c>
      <c r="H11" s="21">
        <v>0</v>
      </c>
      <c r="I11" s="7">
        <f t="shared" si="0"/>
        <v>0</v>
      </c>
      <c r="J11" s="13"/>
      <c r="M11" s="5"/>
    </row>
    <row r="12" spans="1:13" ht="15" thickBot="1" x14ac:dyDescent="0.4">
      <c r="A12" s="14" t="s">
        <v>21</v>
      </c>
      <c r="B12" s="16"/>
      <c r="C12" s="15">
        <v>1.8</v>
      </c>
      <c r="D12" s="15"/>
      <c r="E12" s="15"/>
      <c r="F12" s="30">
        <v>0</v>
      </c>
      <c r="G12" s="26">
        <v>0</v>
      </c>
      <c r="H12" s="26">
        <v>0</v>
      </c>
      <c r="I12" s="7">
        <f t="shared" si="0"/>
        <v>0</v>
      </c>
      <c r="J12" s="31"/>
      <c r="M12" s="5"/>
    </row>
    <row r="13" spans="1:13" x14ac:dyDescent="0.35">
      <c r="A13" s="21" t="s">
        <v>22</v>
      </c>
      <c r="B13" s="22"/>
      <c r="C13" s="10">
        <v>1.9</v>
      </c>
      <c r="D13" s="10"/>
      <c r="E13" s="10"/>
      <c r="F13" s="24">
        <v>0</v>
      </c>
      <c r="G13" s="21">
        <v>0</v>
      </c>
      <c r="H13" s="21">
        <v>2</v>
      </c>
      <c r="I13" s="7">
        <f t="shared" si="0"/>
        <v>2</v>
      </c>
      <c r="J13" s="34"/>
      <c r="M13" s="5"/>
    </row>
    <row r="14" spans="1:13" x14ac:dyDescent="0.35">
      <c r="A14" s="7" t="s">
        <v>23</v>
      </c>
      <c r="B14" s="9"/>
      <c r="C14" s="8">
        <v>1.1000000000000001</v>
      </c>
      <c r="D14" s="8"/>
      <c r="E14" s="8"/>
      <c r="F14" s="12">
        <v>0</v>
      </c>
      <c r="G14" s="7">
        <v>2</v>
      </c>
      <c r="H14" s="7">
        <v>3</v>
      </c>
      <c r="I14" s="7">
        <f t="shared" si="0"/>
        <v>5</v>
      </c>
      <c r="J14" s="35"/>
      <c r="M14" s="5"/>
    </row>
    <row r="15" spans="1:13" x14ac:dyDescent="0.35">
      <c r="A15" s="7" t="s">
        <v>24</v>
      </c>
      <c r="B15" s="9"/>
      <c r="C15" s="8">
        <v>1.1100000000000001</v>
      </c>
      <c r="D15" s="8"/>
      <c r="E15" s="8"/>
      <c r="F15" s="12">
        <v>0</v>
      </c>
      <c r="G15" s="7">
        <v>0</v>
      </c>
      <c r="H15" s="7">
        <v>2</v>
      </c>
      <c r="I15" s="7">
        <f t="shared" si="0"/>
        <v>2</v>
      </c>
      <c r="J15" s="35"/>
      <c r="M15" s="5"/>
    </row>
    <row r="16" spans="1:13" x14ac:dyDescent="0.35">
      <c r="A16" s="7" t="s">
        <v>25</v>
      </c>
      <c r="B16" s="9"/>
      <c r="C16" s="8">
        <v>1.1200000000000001</v>
      </c>
      <c r="D16" s="8"/>
      <c r="E16" s="8"/>
      <c r="F16" s="12">
        <v>0</v>
      </c>
      <c r="G16" s="7">
        <v>0</v>
      </c>
      <c r="H16" s="7">
        <v>0</v>
      </c>
      <c r="I16" s="7">
        <f t="shared" si="0"/>
        <v>0</v>
      </c>
      <c r="J16" s="35"/>
      <c r="M16" s="5"/>
    </row>
    <row r="17" spans="1:13" ht="15" thickBot="1" x14ac:dyDescent="0.4">
      <c r="A17" s="26"/>
      <c r="B17" s="28"/>
      <c r="C17" s="27"/>
      <c r="D17" s="27"/>
      <c r="E17" s="27"/>
      <c r="F17" s="30"/>
      <c r="G17" s="26"/>
      <c r="H17" s="26"/>
      <c r="I17" s="26"/>
      <c r="J17" s="31"/>
      <c r="M17" s="5"/>
    </row>
  </sheetData>
  <mergeCells count="6">
    <mergeCell ref="A2:E2"/>
    <mergeCell ref="F2:I2"/>
    <mergeCell ref="A1:E1"/>
    <mergeCell ref="F1:I1"/>
    <mergeCell ref="A3:E3"/>
    <mergeCell ref="F3:I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M11"/>
  <sheetViews>
    <sheetView tabSelected="1" topLeftCell="D1" workbookViewId="0">
      <selection activeCell="J2" sqref="J2"/>
    </sheetView>
  </sheetViews>
  <sheetFormatPr defaultColWidth="9.26953125" defaultRowHeight="14.5" x14ac:dyDescent="0.35"/>
  <cols>
    <col min="1" max="1" width="10.453125" bestFit="1" customWidth="1"/>
    <col min="2" max="3" width="11.453125" customWidth="1"/>
    <col min="4" max="4" width="21.7265625" customWidth="1"/>
    <col min="5" max="6" width="23.26953125" customWidth="1"/>
    <col min="7" max="8" width="35" customWidth="1"/>
    <col min="9" max="9" width="38.26953125" customWidth="1"/>
    <col min="10" max="10" width="37.1796875" customWidth="1"/>
    <col min="12" max="12" width="78.54296875" customWidth="1"/>
  </cols>
  <sheetData>
    <row r="1" spans="1:13" ht="15" thickBot="1" x14ac:dyDescent="0.4">
      <c r="A1" s="45">
        <v>1</v>
      </c>
      <c r="B1" s="46"/>
      <c r="C1" s="46"/>
      <c r="D1" s="46"/>
      <c r="E1" s="46"/>
      <c r="F1" s="46"/>
      <c r="G1" s="38">
        <v>2</v>
      </c>
      <c r="H1" s="38">
        <v>3</v>
      </c>
      <c r="I1" s="38">
        <v>4</v>
      </c>
      <c r="J1" s="38">
        <v>5</v>
      </c>
    </row>
    <row r="2" spans="1:13" ht="15" thickBot="1" x14ac:dyDescent="0.4">
      <c r="A2" s="45"/>
      <c r="B2" s="46"/>
      <c r="C2" s="46"/>
      <c r="D2" s="46"/>
      <c r="E2" s="46"/>
      <c r="F2" s="46"/>
      <c r="G2" s="41"/>
      <c r="H2" s="41"/>
      <c r="I2" s="47"/>
      <c r="J2" s="39"/>
    </row>
    <row r="3" spans="1:13" ht="15" thickBot="1" x14ac:dyDescent="0.4">
      <c r="A3" s="45" t="s">
        <v>0</v>
      </c>
      <c r="B3" s="46"/>
      <c r="C3" s="46"/>
      <c r="D3" s="46"/>
      <c r="E3" s="46"/>
      <c r="F3" s="46"/>
      <c r="G3" s="42"/>
      <c r="H3" s="42"/>
      <c r="I3" s="48"/>
      <c r="J3" s="40"/>
    </row>
    <row r="4" spans="1:13" s="5" customFormat="1" ht="26.5" thickBot="1" x14ac:dyDescent="0.4">
      <c r="A4" s="1" t="s">
        <v>27</v>
      </c>
      <c r="B4" s="1" t="s">
        <v>28</v>
      </c>
      <c r="C4" s="1" t="s">
        <v>29</v>
      </c>
      <c r="D4" s="2" t="s">
        <v>30</v>
      </c>
      <c r="E4" s="1" t="s">
        <v>31</v>
      </c>
      <c r="F4" s="1" t="s">
        <v>32</v>
      </c>
      <c r="G4" s="1" t="s">
        <v>33</v>
      </c>
      <c r="H4" s="1" t="s">
        <v>29</v>
      </c>
      <c r="I4" s="1" t="s">
        <v>34</v>
      </c>
      <c r="J4" s="4" t="s">
        <v>8</v>
      </c>
    </row>
    <row r="5" spans="1:13" ht="87" x14ac:dyDescent="0.35">
      <c r="A5" s="7" t="s">
        <v>35</v>
      </c>
      <c r="B5" s="8">
        <v>4</v>
      </c>
      <c r="C5" s="8" t="s">
        <v>36</v>
      </c>
      <c r="D5" s="9" t="s">
        <v>37</v>
      </c>
      <c r="E5" s="8" t="s">
        <v>38</v>
      </c>
      <c r="F5" s="37" t="s">
        <v>39</v>
      </c>
      <c r="G5" s="8" t="s">
        <v>40</v>
      </c>
      <c r="H5" s="8" t="s">
        <v>41</v>
      </c>
      <c r="I5" s="8" t="s">
        <v>42</v>
      </c>
      <c r="J5" s="13"/>
      <c r="L5" s="36" t="s">
        <v>43</v>
      </c>
      <c r="M5" s="5"/>
    </row>
    <row r="6" spans="1:13" ht="39.5" thickBot="1" x14ac:dyDescent="0.4">
      <c r="A6" s="7" t="s">
        <v>35</v>
      </c>
      <c r="B6" s="8">
        <v>4</v>
      </c>
      <c r="C6" s="8" t="s">
        <v>36</v>
      </c>
      <c r="D6" s="8" t="s">
        <v>38</v>
      </c>
      <c r="E6" s="9" t="s">
        <v>37</v>
      </c>
      <c r="F6" s="37" t="s">
        <v>39</v>
      </c>
      <c r="G6" s="8" t="s">
        <v>40</v>
      </c>
      <c r="H6" s="8" t="s">
        <v>41</v>
      </c>
      <c r="I6" s="8" t="s">
        <v>44</v>
      </c>
      <c r="J6" s="19"/>
      <c r="M6" s="5"/>
    </row>
    <row r="7" spans="1:13" ht="52" x14ac:dyDescent="0.35">
      <c r="A7" s="7" t="s">
        <v>35</v>
      </c>
      <c r="B7" s="10">
        <v>6</v>
      </c>
      <c r="C7" s="8" t="s">
        <v>36</v>
      </c>
      <c r="D7" s="9" t="s">
        <v>37</v>
      </c>
      <c r="E7" s="8" t="s">
        <v>38</v>
      </c>
      <c r="F7" s="37" t="s">
        <v>39</v>
      </c>
      <c r="G7" s="8" t="s">
        <v>45</v>
      </c>
      <c r="H7" s="8" t="s">
        <v>41</v>
      </c>
      <c r="I7" s="8" t="s">
        <v>46</v>
      </c>
      <c r="J7" s="13"/>
      <c r="M7" s="5"/>
    </row>
    <row r="8" spans="1:13" ht="39.5" thickBot="1" x14ac:dyDescent="0.4">
      <c r="A8" s="7" t="s">
        <v>35</v>
      </c>
      <c r="B8" s="27">
        <v>6</v>
      </c>
      <c r="C8" s="8" t="s">
        <v>36</v>
      </c>
      <c r="D8" s="8" t="s">
        <v>38</v>
      </c>
      <c r="E8" s="9" t="s">
        <v>37</v>
      </c>
      <c r="F8" s="37" t="s">
        <v>39</v>
      </c>
      <c r="G8" s="8" t="s">
        <v>47</v>
      </c>
      <c r="H8" s="8" t="s">
        <v>41</v>
      </c>
      <c r="I8" s="8" t="s">
        <v>48</v>
      </c>
      <c r="J8" s="31"/>
      <c r="M8" s="5"/>
    </row>
    <row r="9" spans="1:13" ht="65" x14ac:dyDescent="0.35">
      <c r="A9" s="7" t="s">
        <v>35</v>
      </c>
      <c r="B9" s="10">
        <v>10</v>
      </c>
      <c r="C9" s="8" t="s">
        <v>36</v>
      </c>
      <c r="D9" s="9" t="s">
        <v>37</v>
      </c>
      <c r="E9" s="8" t="s">
        <v>38</v>
      </c>
      <c r="F9" s="37" t="s">
        <v>39</v>
      </c>
      <c r="G9" s="8" t="s">
        <v>49</v>
      </c>
      <c r="H9" s="8" t="s">
        <v>41</v>
      </c>
      <c r="I9" s="8" t="s">
        <v>50</v>
      </c>
      <c r="J9" s="34"/>
      <c r="M9" s="5"/>
    </row>
    <row r="10" spans="1:13" ht="65.5" thickBot="1" x14ac:dyDescent="0.4">
      <c r="A10" s="7" t="s">
        <v>35</v>
      </c>
      <c r="B10" s="27">
        <v>10</v>
      </c>
      <c r="C10" s="8" t="s">
        <v>36</v>
      </c>
      <c r="D10" s="8" t="s">
        <v>38</v>
      </c>
      <c r="E10" s="9" t="s">
        <v>37</v>
      </c>
      <c r="F10" s="37" t="s">
        <v>39</v>
      </c>
      <c r="G10" s="8" t="s">
        <v>51</v>
      </c>
      <c r="H10" s="8" t="s">
        <v>41</v>
      </c>
      <c r="I10" s="8" t="s">
        <v>52</v>
      </c>
      <c r="J10" s="19"/>
      <c r="M10" s="5"/>
    </row>
    <row r="11" spans="1:13" x14ac:dyDescent="0.35">
      <c r="A11" s="21"/>
      <c r="B11" s="10"/>
      <c r="C11" s="8"/>
      <c r="D11" s="22"/>
      <c r="E11" s="10"/>
      <c r="F11" s="10"/>
      <c r="G11" s="10"/>
      <c r="H11" s="10"/>
      <c r="I11" s="10"/>
      <c r="J11" s="13"/>
      <c r="M11" s="5"/>
    </row>
  </sheetData>
  <mergeCells count="4">
    <mergeCell ref="A1:F1"/>
    <mergeCell ref="A3:F3"/>
    <mergeCell ref="A2:F2"/>
    <mergeCell ref="I2:I3"/>
  </mergeCells>
  <phoneticPr fontId="6"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769FF2E0A88A42B1DD5450D533CC00" ma:contentTypeVersion="9" ma:contentTypeDescription="Create a new document." ma:contentTypeScope="" ma:versionID="8aec0b68c7064592d14b763ad0114b74">
  <xsd:schema xmlns:xsd="http://www.w3.org/2001/XMLSchema" xmlns:xs="http://www.w3.org/2001/XMLSchema" xmlns:p="http://schemas.microsoft.com/office/2006/metadata/properties" xmlns:ns2="61f1c8d6-965d-42f7-b24e-6072b3fdc9d0" targetNamespace="http://schemas.microsoft.com/office/2006/metadata/properties" ma:root="true" ma:fieldsID="f7aedf3105df8b1c4f2ca7be7d0318a5" ns2:_="">
    <xsd:import namespace="61f1c8d6-965d-42f7-b24e-6072b3fdc9d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1c8d6-965d-42f7-b24e-6072b3fdc9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e89bcca-d77b-429e-a31c-3f7c234e7016"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1c8d6-965d-42f7-b24e-6072b3fdc9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7EFFE84-EFBD-4DAA-91CB-4C2D2C6EF507}">
  <ds:schemaRefs>
    <ds:schemaRef ds:uri="http://schemas.microsoft.com/sharepoint/v3/contenttype/forms"/>
  </ds:schemaRefs>
</ds:datastoreItem>
</file>

<file path=customXml/itemProps2.xml><?xml version="1.0" encoding="utf-8"?>
<ds:datastoreItem xmlns:ds="http://schemas.openxmlformats.org/officeDocument/2006/customXml" ds:itemID="{2DC61F2C-A79C-472A-B4A8-6CC7A5AE5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1c8d6-965d-42f7-b24e-6072b3fdc9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67DDFA-EB72-4330-962C-9EB87AC27CAB}">
  <ds:schemaRefs>
    <ds:schemaRef ds:uri="http://schemas.microsoft.com/office/2006/documentManagement/types"/>
    <ds:schemaRef ds:uri="http://purl.org/dc/terms/"/>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61f1c8d6-965d-42f7-b24e-6072b3fdc9d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Table 2.1</vt:lpstr>
      <vt:lpstr>Table 2.2</vt:lpstr>
      <vt:lpstr>Table 8.3</vt:lpstr>
      <vt:lpstr>'Table 2.1'!_9kMH6N6ZWu6FE79BaV4A1vphw0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Festiniog Railway Company section 22 2nd supplemental agreement annex 1 to schedule 5</dc:title>
  <dc:subject/>
  <dc:creator/>
  <cp:keywords/>
  <dc:description/>
  <cp:lastModifiedBy/>
  <cp:revision/>
  <dcterms:created xsi:type="dcterms:W3CDTF">2026-06-16T10:27:13Z</dcterms:created>
  <dcterms:modified xsi:type="dcterms:W3CDTF">2026-10-22T12:48:25Z</dcterms:modified>
  <cp:category/>
  <cp:contentStatus/>
</cp:coreProperties>
</file>