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dingwall\Desktop\Web uploads\"/>
    </mc:Choice>
  </mc:AlternateContent>
  <bookViews>
    <workbookView xWindow="0" yWindow="0" windowWidth="23040" windowHeight="8616"/>
  </bookViews>
  <sheets>
    <sheet name="Template" sheetId="1" r:id="rId1"/>
    <sheet name="Framework" sheetId="6" r:id="rId2"/>
    <sheet name="Lists" sheetId="2" r:id="rId3"/>
  </sheets>
  <definedNames>
    <definedName name="IRlookup">Lists!$C$5:$D$13</definedName>
    <definedName name="Scores">Lists!$A$5:$A$7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1" l="1"/>
  <c r="C29" i="1"/>
  <c r="C22" i="1" l="1"/>
  <c r="C21" i="1"/>
  <c r="C23" i="1"/>
  <c r="C24" i="1"/>
  <c r="C20" i="1"/>
</calcChain>
</file>

<file path=xl/sharedStrings.xml><?xml version="1.0" encoding="utf-8"?>
<sst xmlns="http://schemas.openxmlformats.org/spreadsheetml/2006/main" count="106" uniqueCount="75">
  <si>
    <t>Scores</t>
  </si>
  <si>
    <t>High</t>
  </si>
  <si>
    <t>Medium</t>
  </si>
  <si>
    <t>Low</t>
  </si>
  <si>
    <t>Score</t>
  </si>
  <si>
    <t>Rationale for score</t>
  </si>
  <si>
    <t>Inherent impact</t>
  </si>
  <si>
    <t>Inherent likelihood</t>
  </si>
  <si>
    <t>Evidential</t>
  </si>
  <si>
    <t>Methodological</t>
  </si>
  <si>
    <t>Model design</t>
  </si>
  <si>
    <t>Model delivery</t>
  </si>
  <si>
    <t>Transposition</t>
  </si>
  <si>
    <t>Inherent risk</t>
  </si>
  <si>
    <t>Inherent risk lookup</t>
  </si>
  <si>
    <t>MediumHigh</t>
  </si>
  <si>
    <t>HighHigh</t>
  </si>
  <si>
    <t>HighMedium</t>
  </si>
  <si>
    <t>Mediummedium</t>
  </si>
  <si>
    <t>Mediumlow</t>
  </si>
  <si>
    <t>Lowmedium</t>
  </si>
  <si>
    <t>LowLow</t>
  </si>
  <si>
    <t>Medium High</t>
  </si>
  <si>
    <t>Medium low</t>
  </si>
  <si>
    <t>Highlow</t>
  </si>
  <si>
    <t>Lowhigh</t>
  </si>
  <si>
    <t>Parameter</t>
  </si>
  <si>
    <t>Design</t>
  </si>
  <si>
    <t>Delivery</t>
  </si>
  <si>
    <t>Impact</t>
  </si>
  <si>
    <t>Likelihood</t>
  </si>
  <si>
    <t>Guidance notes</t>
  </si>
  <si>
    <t>Definition</t>
  </si>
  <si>
    <t>The 'impact' is a description of what would result if the recalibrated parameter did not accurately reflect the target variable.</t>
  </si>
  <si>
    <t>• There is significant uncertainty in the measurement of the target variable (e.g. it is hard to measure impact of poor performance on demand, but easy to measure electricity costs)
• Much of the evidence is likely to be out of date
• The methods used to develop the evidence are not very reliable
• Novel methods were used to develop the evidence
• The evidence base is very small
• The evidence is known to omit significant factors that affect the target variable
• The evidence has had very little industry scrutiny or challenge.</t>
  </si>
  <si>
    <t>• There is some uncertainty in the measurement of the target variable
• Some of the evidence may be out of date
• The methods used to develop the evidence are mostly conventional, but some are novel or may be unreliable
• The evidence base is modest.
• The evidence omits only small factors that affect the target variable
• The evidence has had some industry scrutiny.</t>
  </si>
  <si>
    <t>• There is little if any uncertainty in the measurement of the target variable
• Most if not all of the evidence is up to date
• The methods used to develop the evidence are mostly if not all, conventional and reliable
• The evidence base is large and comprehensive.
• The evidence has had a lot of industry scrutiny.</t>
  </si>
  <si>
    <t>• Most, if not all, elements of the recalibration have been independently reviewed.
• The methodology contains no elements that are complex and not previously well-audited.
• The methodology has few, if any, flaws, none of which are significant.
• The methodology has had a lot of industry scrutiny.</t>
  </si>
  <si>
    <t>• Some small but complex parts of the methodology have not been independently reviewed; or large, but simple, parts of the methodology have not been independently reviewed.
• The methodology is not known to have any significant flaws, but may have some small flaws (e.g. implausible assumptions that have a small impact on the output).
• The methodology has had some industry scrutiny.</t>
  </si>
  <si>
    <t>• Large, complex parts of the methodology have not been independently reviewed (whether because they are new or because we didn't get the assurance in PR13).
• The methodology is known to have significant flaws (e.g. implausible assumptions that have a large impact on the output).
• The methodology has had very little industry scrutiny or challenge.</t>
  </si>
  <si>
    <t>• Some elements of the model design that are large, but simple, have not been independently audited; or small but complex elements of the model design have not been independently audited.
• The model design has had some industry scrutiny or challenge.</t>
  </si>
  <si>
    <t>• The model design is very large and/or complex and significant elements of it have not been independently audited.
• The model design has had very little industry scrutiny or challenge.</t>
  </si>
  <si>
    <t>• The model is very large and/or complex and significant elements of it have not been independently audited (either because e.g. a new spreadsheet has been developed, or the existing spreadsheet was not independently audited in PR13)
• The model has had very little industry scrutiny or challenge.</t>
  </si>
  <si>
    <t>• Some elements of the model that are large, but simple, have not been independently audited; or small but complex elements of the model have not been independently audited.
• The model has had some industry scrutiny or challenge.</t>
  </si>
  <si>
    <t>• Most, if not all, elements of the model design use an established, independently reviewed model design.
• The model design has had a lot of industry scrutiny or challenge.</t>
  </si>
  <si>
    <t>• Most, if not all, elements of the model use an established, independently reviewed model.
• The model has had a lot of industry scrutiny or challenge.</t>
  </si>
  <si>
    <t>• There are very few numbers to transpose.
• The numbers are not specific to each operator's contract</t>
  </si>
  <si>
    <r>
      <rPr>
        <b/>
        <sz val="11"/>
        <color theme="1"/>
        <rFont val="Calibri"/>
        <family val="2"/>
        <scheme val="minor"/>
      </rPr>
      <t xml:space="preserve">When is a financial impact </t>
    </r>
    <r>
      <rPr>
        <b/>
        <i/>
        <sz val="11"/>
        <color theme="1"/>
        <rFont val="Calibri"/>
        <family val="2"/>
        <scheme val="minor"/>
      </rPr>
      <t>significant</t>
    </r>
    <r>
      <rPr>
        <b/>
        <sz val="11"/>
        <color theme="1"/>
        <rFont val="Calibri"/>
        <family val="2"/>
        <scheme val="minor"/>
      </rPr>
      <t xml:space="preserve">? </t>
    </r>
    <r>
      <rPr>
        <sz val="11"/>
        <color theme="1"/>
        <rFont val="Calibri"/>
        <family val="2"/>
        <scheme val="minor"/>
      </rPr>
      <t xml:space="preserve">When considering the </t>
    </r>
    <r>
      <rPr>
        <i/>
        <sz val="11"/>
        <color theme="1"/>
        <rFont val="Calibri"/>
        <family val="2"/>
        <scheme val="minor"/>
      </rPr>
      <t xml:space="preserve">significance </t>
    </r>
    <r>
      <rPr>
        <sz val="11"/>
        <color theme="1"/>
        <rFont val="Calibri"/>
        <family val="2"/>
        <scheme val="minor"/>
      </rPr>
      <t xml:space="preserve">of the financial impact on an affected party you should consider it from their perspective. For instance, a £1m loss has a more </t>
    </r>
    <r>
      <rPr>
        <i/>
        <sz val="11"/>
        <color theme="1"/>
        <rFont val="Calibri"/>
        <family val="2"/>
        <scheme val="minor"/>
      </rPr>
      <t>significant</t>
    </r>
    <r>
      <rPr>
        <sz val="11"/>
        <color theme="1"/>
        <rFont val="Calibri"/>
        <family val="2"/>
        <scheme val="minor"/>
      </rPr>
      <t>impact on a freight operator than on Network Rail.</t>
    </r>
  </si>
  <si>
    <t>Recalibration Risk Scoring Framework</t>
  </si>
  <si>
    <t>Charge/Incentive</t>
  </si>
  <si>
    <t>Source of risk</t>
  </si>
  <si>
    <t>Evidential risk is the risk that the evidence does not reflect the target variable.</t>
  </si>
  <si>
    <t xml:space="preserve">Methodological risk is the risk that the methodology does not, given accurate evidence, produce an accurate estimate of the target variable.
</t>
  </si>
  <si>
    <t>Design risk is the risk that the model design does not reflect the methodology.</t>
  </si>
  <si>
    <t xml:space="preserve">Delivery risk is the risk that the model does not do what the model design says it should do (e.g. mistakes in formulae)
</t>
  </si>
  <si>
    <t xml:space="preserve">Transposition risk is the risk that the numbers written into contracts do not reflect the outputs of the model.
</t>
  </si>
  <si>
    <t>Lookup tables for risk scores</t>
  </si>
  <si>
    <t>Recalibration lead Assurance Process</t>
  </si>
  <si>
    <t>Industry Assurance Process</t>
  </si>
  <si>
    <t>Proposed Assurance</t>
  </si>
  <si>
    <t>Evidence and Methodology Proposals</t>
  </si>
  <si>
    <t>What is the proposal?</t>
  </si>
  <si>
    <t>What is the rationale for this proposal?</t>
  </si>
  <si>
    <t xml:space="preserve">• The financial impact on a small number of parties would be very significant (from their perspective); or the financial impact on a large number of parties would be significant (from their perspective)
• Other charges or incentives depend on the value of this parameter.
• Would significantly distort industry behaviour from optimal levels.
• Would lead to significant costs and/or effort for industry to 'correct'. </t>
  </si>
  <si>
    <t xml:space="preserve">• Has a significant impact on a small number of parties; or a moderate impact on a large number of parties.
• Would moderately distort industry behaviour from optimal levels.
• Would lead to moderate costs and/or effort for industry to 'correct'  </t>
  </si>
  <si>
    <t>• There are a lot of numbers to transpose.
• There are sets of numbers that are specific to each operator's contract.</t>
  </si>
  <si>
    <t>• There are quite a lot of numbers to transpose.
• Some numbers are specific to each operator's contract.</t>
  </si>
  <si>
    <t>Risk Score</t>
  </si>
  <si>
    <r>
      <rPr>
        <b/>
        <i/>
        <sz val="12"/>
        <color theme="1"/>
        <rFont val="Calibri"/>
        <family val="2"/>
        <scheme val="minor"/>
      </rPr>
      <t xml:space="preserve">Disclaimer: </t>
    </r>
    <r>
      <rPr>
        <i/>
        <sz val="12"/>
        <color theme="1"/>
        <rFont val="Calibri"/>
        <family val="2"/>
        <scheme val="minor"/>
      </rPr>
      <t xml:space="preserve">It is the recalibration lead’s responsibility to ensure that they score risks appropriately. ORR provides this risk framework as an aid to support consistent risk scoring and to support recalibration leads in the exercise of their judgement. Although no consideration in the risk framework should be ignored, we do not take this framework to exhaust the relevant considerations, and nor do we guarantee that the criteria associated with each level of risk are accurately described. </t>
    </r>
  </si>
  <si>
    <t xml:space="preserve">• Has a moderate impact on a small number of parties; or a negligible impact on a large number of parties
• Would have minimal impact on industry behaviour
• Little or no cost and/or effort required to 'correct' </t>
  </si>
  <si>
    <r>
      <rPr>
        <b/>
        <sz val="11"/>
        <color theme="1"/>
        <rFont val="Calibri"/>
        <family val="2"/>
        <scheme val="minor"/>
      </rPr>
      <t xml:space="preserve">Why say 'out of date' rather than 'has not been updated'? </t>
    </r>
    <r>
      <rPr>
        <sz val="11"/>
        <color theme="1"/>
        <rFont val="Calibri"/>
        <family val="2"/>
        <scheme val="minor"/>
      </rPr>
      <t>Because evidence could have not been updated without being out of date. For instance - evidence on how a particular kind of suspension impacts track may not have been updated but that does not mean it is out of date (presumably, if it was correct in PR13, it is still correct now).</t>
    </r>
  </si>
  <si>
    <r>
      <rPr>
        <b/>
        <sz val="11"/>
        <color theme="1"/>
        <rFont val="Calibri"/>
        <family val="2"/>
        <scheme val="minor"/>
      </rPr>
      <t>When has a methodology been 'independently reviewed'?</t>
    </r>
    <r>
      <rPr>
        <sz val="11"/>
        <color theme="1"/>
        <rFont val="Calibri"/>
        <family val="2"/>
        <scheme val="minor"/>
      </rPr>
      <t xml:space="preserve"> It means that someone independent of the person/team that produced the methodology (but who may still be part of the same organisation) has reviewed it to confirm that it delivers the intent of the policy. i.e. that</t>
    </r>
    <r>
      <rPr>
        <i/>
        <sz val="11"/>
        <color theme="1"/>
        <rFont val="Calibri"/>
        <family val="2"/>
        <scheme val="minor"/>
      </rPr>
      <t xml:space="preserve"> given accurate evidence,</t>
    </r>
    <r>
      <rPr>
        <sz val="11"/>
        <color theme="1"/>
        <rFont val="Calibri"/>
        <family val="2"/>
        <scheme val="minor"/>
      </rPr>
      <t xml:space="preserve"> the methodology would produce an accurate estimate of the target variable.</t>
    </r>
  </si>
  <si>
    <r>
      <rPr>
        <b/>
        <sz val="11"/>
        <color theme="1"/>
        <rFont val="Calibri"/>
        <family val="2"/>
        <scheme val="minor"/>
      </rPr>
      <t xml:space="preserve">What does independent audit of the model design involve? </t>
    </r>
    <r>
      <rPr>
        <sz val="11"/>
        <color theme="1"/>
        <rFont val="Calibri"/>
        <family val="2"/>
        <scheme val="minor"/>
      </rPr>
      <t>The model design has been independently audited if someone independent of the person/team that designed the model (but who may still be part of the same organisation) has reviewed it to confirm that it reflects the methodology.</t>
    </r>
  </si>
  <si>
    <r>
      <rPr>
        <b/>
        <sz val="11"/>
        <color theme="1"/>
        <rFont val="Calibri"/>
        <family val="2"/>
        <scheme val="minor"/>
      </rPr>
      <t xml:space="preserve">What does independent audit of the model delivery involve? </t>
    </r>
    <r>
      <rPr>
        <sz val="11"/>
        <color theme="1"/>
        <rFont val="Calibri"/>
        <family val="2"/>
        <scheme val="minor"/>
      </rPr>
      <t>The model has been independently audited if someone independent of the person/team that constructed the model (but who may still be part of the same organisation) has reviewed it to confirm that it reflects the model design.</t>
    </r>
  </si>
  <si>
    <r>
      <t>What does it mean for a numbers to be specific to an operator's contract?</t>
    </r>
    <r>
      <rPr>
        <sz val="11"/>
        <color theme="1"/>
        <rFont val="Calibri"/>
        <family val="2"/>
        <scheme val="minor"/>
      </rPr>
      <t xml:space="preserve"> If a number is specified in an operator's access contract </t>
    </r>
    <r>
      <rPr>
        <u/>
        <sz val="11"/>
        <color theme="1"/>
        <rFont val="Calibri"/>
        <family val="2"/>
        <scheme val="minor"/>
      </rPr>
      <t>and</t>
    </r>
    <r>
      <rPr>
        <sz val="11"/>
        <color theme="1"/>
        <rFont val="Calibri"/>
        <family val="2"/>
        <scheme val="minor"/>
      </rPr>
      <t xml:space="preserve"> it varies between operators of that kind, then it is specific to that operator's contract. For instance, the VUC rates are specified in the price list - they are the same for all operators - so they are not specific to an operator's contract. However, the Schedule 8 payment rates for passenger operators differ between passenger operators, so they </t>
    </r>
    <r>
      <rPr>
        <i/>
        <sz val="11"/>
        <color theme="1"/>
        <rFont val="Calibri"/>
        <family val="2"/>
        <scheme val="minor"/>
      </rPr>
      <t>are</t>
    </r>
    <r>
      <rPr>
        <sz val="11"/>
        <color theme="1"/>
        <rFont val="Calibri"/>
        <family val="2"/>
        <scheme val="minor"/>
      </rPr>
      <t xml:space="preserve"> specific to an operator's contract. This increases the risk because it creates the possibility of matching one operator's payment rate to the wrong operator's contract.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</si>
</sst>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b/>
      <i/>
      <sz val="11"/>
      <color theme="1"/>
      <name val="Calibri"/>
      <family val="2"/>
      <scheme val="minor"/>
    </font>
    <font>
      <sz val="16"/>
      <color theme="1"/>
      <name val="Calibri"/>
      <family val="2"/>
      <scheme val="minor"/>
    </font>
    <font>
      <b/>
      <sz val="11"/>
      <color theme="0"/>
      <name val="Calibri"/>
      <family val="2"/>
      <scheme val="minor"/>
    </font>
    <font>
      <b/>
      <sz val="16"/>
      <color theme="1"/>
      <name val="Calibri"/>
      <family val="2"/>
      <scheme val="minor"/>
    </font>
    <font>
      <i/>
      <sz val="12"/>
      <color theme="1"/>
      <name val="Calibri"/>
      <family val="2"/>
      <scheme val="minor"/>
    </font>
    <font>
      <b/>
      <i/>
      <sz val="12"/>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6" tint="0.39997558519241921"/>
        <bgColor indexed="64"/>
      </patternFill>
    </fill>
    <fill>
      <patternFill patternType="solid">
        <fgColor theme="8"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1" xfId="0" applyBorder="1"/>
    <xf numFmtId="0" fontId="0" fillId="0" borderId="1" xfId="0" applyBorder="1" applyAlignment="1">
      <alignment wrapText="1"/>
    </xf>
    <xf numFmtId="0" fontId="0" fillId="2" borderId="1" xfId="0" applyFill="1" applyBorder="1"/>
    <xf numFmtId="0" fontId="1" fillId="2" borderId="1" xfId="0" applyFont="1" applyFill="1" applyBorder="1"/>
    <xf numFmtId="0" fontId="2" fillId="0" borderId="1" xfId="0" applyFont="1" applyBorder="1"/>
    <xf numFmtId="0" fontId="0" fillId="0" borderId="1" xfId="0" applyBorder="1" applyAlignment="1">
      <alignment horizontal="left" vertical="top" wrapText="1"/>
    </xf>
    <xf numFmtId="0" fontId="0" fillId="0" borderId="1" xfId="0" quotePrefix="1" applyBorder="1" applyAlignment="1">
      <alignment horizontal="left" vertical="top" wrapText="1"/>
    </xf>
    <xf numFmtId="0" fontId="1" fillId="0" borderId="1" xfId="0" applyFont="1" applyBorder="1" applyAlignment="1">
      <alignment horizontal="center"/>
    </xf>
    <xf numFmtId="0" fontId="0" fillId="0" borderId="0" xfId="0" quotePrefix="1" applyBorder="1" applyAlignment="1">
      <alignment horizontal="left" vertical="top" wrapText="1"/>
    </xf>
    <xf numFmtId="0" fontId="1" fillId="3" borderId="1" xfId="0" applyFont="1" applyFill="1" applyBorder="1"/>
    <xf numFmtId="0" fontId="0" fillId="0" borderId="1" xfId="0" applyFill="1" applyBorder="1" applyAlignment="1">
      <alignment horizontal="left" vertical="top" wrapText="1"/>
    </xf>
    <xf numFmtId="0" fontId="0" fillId="0" borderId="1" xfId="0" applyBorder="1" applyAlignment="1">
      <alignment vertical="top" wrapText="1"/>
    </xf>
    <xf numFmtId="0" fontId="1" fillId="0" borderId="1" xfId="0" applyFont="1" applyBorder="1" applyAlignment="1">
      <alignment vertical="top" wrapText="1"/>
    </xf>
    <xf numFmtId="0" fontId="5" fillId="0" borderId="0" xfId="0" applyFont="1"/>
    <xf numFmtId="0" fontId="1" fillId="0" borderId="0" xfId="0" applyFont="1"/>
    <xf numFmtId="0" fontId="0" fillId="4" borderId="0" xfId="0" applyFill="1"/>
    <xf numFmtId="0" fontId="6" fillId="4" borderId="0" xfId="0" applyFont="1" applyFill="1"/>
    <xf numFmtId="0" fontId="7" fillId="0" borderId="0" xfId="0" applyFont="1"/>
    <xf numFmtId="0" fontId="2" fillId="0" borderId="1" xfId="0" applyFont="1" applyBorder="1" applyAlignment="1">
      <alignment horizont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cellXfs>
  <cellStyles count="1">
    <cellStyle name="Normal" xfId="0" builtinId="0"/>
  </cellStyles>
  <dxfs count="18">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0"/>
  <sheetViews>
    <sheetView tabSelected="1" zoomScaleNormal="100" workbookViewId="0">
      <selection activeCell="E12" sqref="E12"/>
    </sheetView>
  </sheetViews>
  <sheetFormatPr defaultRowHeight="14.4" x14ac:dyDescent="0.3"/>
  <cols>
    <col min="2" max="2" width="15.6640625" bestFit="1" customWidth="1"/>
    <col min="3" max="3" width="18.44140625" bestFit="1" customWidth="1"/>
    <col min="4" max="5" width="50.6640625" customWidth="1"/>
  </cols>
  <sheetData>
    <row r="2" spans="2:5" x14ac:dyDescent="0.3">
      <c r="B2" s="4" t="s">
        <v>49</v>
      </c>
      <c r="C2" s="19"/>
      <c r="D2" s="19"/>
    </row>
    <row r="3" spans="2:5" x14ac:dyDescent="0.3">
      <c r="B3" s="4" t="s">
        <v>26</v>
      </c>
      <c r="C3" s="19"/>
      <c r="D3" s="19"/>
    </row>
    <row r="5" spans="2:5" x14ac:dyDescent="0.3">
      <c r="B5" s="17" t="s">
        <v>67</v>
      </c>
      <c r="C5" s="16"/>
      <c r="D5" s="16"/>
      <c r="E5" s="16"/>
    </row>
    <row r="7" spans="2:5" x14ac:dyDescent="0.3">
      <c r="C7" s="4" t="s">
        <v>4</v>
      </c>
      <c r="D7" s="4" t="s">
        <v>5</v>
      </c>
    </row>
    <row r="8" spans="2:5" x14ac:dyDescent="0.3">
      <c r="B8" s="1" t="s">
        <v>6</v>
      </c>
      <c r="C8" s="1"/>
      <c r="D8" s="2"/>
    </row>
    <row r="10" spans="2:5" x14ac:dyDescent="0.3">
      <c r="B10" s="4" t="s">
        <v>50</v>
      </c>
      <c r="C10" s="4" t="s">
        <v>7</v>
      </c>
      <c r="D10" s="4" t="s">
        <v>5</v>
      </c>
    </row>
    <row r="11" spans="2:5" x14ac:dyDescent="0.3">
      <c r="B11" s="1" t="s">
        <v>8</v>
      </c>
      <c r="C11" s="1"/>
      <c r="D11" s="2"/>
    </row>
    <row r="12" spans="2:5" x14ac:dyDescent="0.3">
      <c r="B12" s="1" t="s">
        <v>9</v>
      </c>
      <c r="C12" s="1"/>
      <c r="D12" s="2"/>
    </row>
    <row r="13" spans="2:5" x14ac:dyDescent="0.3">
      <c r="B13" s="1" t="s">
        <v>10</v>
      </c>
      <c r="C13" s="1"/>
      <c r="D13" s="2"/>
    </row>
    <row r="14" spans="2:5" x14ac:dyDescent="0.3">
      <c r="B14" s="1" t="s">
        <v>11</v>
      </c>
      <c r="C14" s="1"/>
      <c r="D14" s="2"/>
    </row>
    <row r="15" spans="2:5" x14ac:dyDescent="0.3">
      <c r="B15" s="1" t="s">
        <v>12</v>
      </c>
      <c r="C15" s="1"/>
      <c r="D15" s="2"/>
    </row>
    <row r="17" spans="2:5" x14ac:dyDescent="0.3">
      <c r="B17" s="17" t="s">
        <v>59</v>
      </c>
      <c r="C17" s="16"/>
      <c r="D17" s="16"/>
      <c r="E17" s="16"/>
    </row>
    <row r="19" spans="2:5" x14ac:dyDescent="0.3">
      <c r="B19" s="4" t="s">
        <v>50</v>
      </c>
      <c r="C19" s="4" t="s">
        <v>13</v>
      </c>
      <c r="D19" s="4" t="s">
        <v>57</v>
      </c>
      <c r="E19" s="4" t="s">
        <v>58</v>
      </c>
    </row>
    <row r="20" spans="2:5" x14ac:dyDescent="0.3">
      <c r="B20" s="1" t="s">
        <v>8</v>
      </c>
      <c r="C20" s="1" t="e">
        <f>VLOOKUP($C$8&amp;C11, IRlookup, 2, FALSE)</f>
        <v>#N/A</v>
      </c>
      <c r="D20" s="5"/>
      <c r="E20" s="5"/>
    </row>
    <row r="21" spans="2:5" x14ac:dyDescent="0.3">
      <c r="B21" s="1" t="s">
        <v>9</v>
      </c>
      <c r="C21" s="1" t="e">
        <f>VLOOKUP($C$8&amp;C12, IRlookup, 2, FALSE)</f>
        <v>#N/A</v>
      </c>
      <c r="D21" s="5"/>
      <c r="E21" s="5"/>
    </row>
    <row r="22" spans="2:5" x14ac:dyDescent="0.3">
      <c r="B22" s="1" t="s">
        <v>10</v>
      </c>
      <c r="C22" s="1" t="e">
        <f>VLOOKUP($C$8&amp;C13, IRlookup, 2, FALSE)</f>
        <v>#N/A</v>
      </c>
      <c r="D22" s="5"/>
      <c r="E22" s="5"/>
    </row>
    <row r="23" spans="2:5" x14ac:dyDescent="0.3">
      <c r="B23" s="1" t="s">
        <v>11</v>
      </c>
      <c r="C23" s="1" t="e">
        <f>VLOOKUP($C$8&amp;C14, IRlookup, 2, FALSE)</f>
        <v>#N/A</v>
      </c>
      <c r="D23" s="5"/>
      <c r="E23" s="5"/>
    </row>
    <row r="24" spans="2:5" x14ac:dyDescent="0.3">
      <c r="B24" s="1" t="s">
        <v>12</v>
      </c>
      <c r="C24" s="1" t="e">
        <f>VLOOKUP($C$8&amp;C15, IRlookup, 2, FALSE)</f>
        <v>#N/A</v>
      </c>
      <c r="D24" s="5"/>
      <c r="E24" s="5"/>
    </row>
    <row r="26" spans="2:5" x14ac:dyDescent="0.3">
      <c r="B26" s="17" t="s">
        <v>60</v>
      </c>
      <c r="C26" s="16"/>
      <c r="D26" s="16"/>
      <c r="E26" s="16"/>
    </row>
    <row r="28" spans="2:5" x14ac:dyDescent="0.3">
      <c r="B28" s="4" t="s">
        <v>50</v>
      </c>
      <c r="C28" s="4" t="s">
        <v>13</v>
      </c>
      <c r="D28" s="4" t="s">
        <v>61</v>
      </c>
      <c r="E28" s="4" t="s">
        <v>62</v>
      </c>
    </row>
    <row r="29" spans="2:5" x14ac:dyDescent="0.3">
      <c r="B29" s="1" t="s">
        <v>8</v>
      </c>
      <c r="C29" s="1" t="e">
        <f>VLOOKUP($C$8&amp;C11, IRlookup, 2, FALSE)</f>
        <v>#N/A</v>
      </c>
      <c r="D29" s="5"/>
      <c r="E29" s="5"/>
    </row>
    <row r="30" spans="2:5" x14ac:dyDescent="0.3">
      <c r="B30" s="1" t="s">
        <v>9</v>
      </c>
      <c r="C30" s="1" t="e">
        <f>VLOOKUP($C$8&amp;C12, IRlookup, 2, FALSE)</f>
        <v>#N/A</v>
      </c>
      <c r="D30" s="5"/>
      <c r="E30" s="5"/>
    </row>
  </sheetData>
  <mergeCells count="2">
    <mergeCell ref="C2:D2"/>
    <mergeCell ref="C3:D3"/>
  </mergeCells>
  <conditionalFormatting sqref="C8">
    <cfRule type="containsText" dxfId="17" priority="13" operator="containsText" text="Low">
      <formula>NOT(ISERROR(SEARCH("Low",C8)))</formula>
    </cfRule>
    <cfRule type="containsText" dxfId="16" priority="14" operator="containsText" text="Medium">
      <formula>NOT(ISERROR(SEARCH("Medium",C8)))</formula>
    </cfRule>
    <cfRule type="containsText" dxfId="15" priority="15" operator="containsText" text="High">
      <formula>NOT(ISERROR(SEARCH("High",C8)))</formula>
    </cfRule>
  </conditionalFormatting>
  <conditionalFormatting sqref="C11:C15">
    <cfRule type="containsText" dxfId="14" priority="10" operator="containsText" text="Low">
      <formula>NOT(ISERROR(SEARCH("Low",C11)))</formula>
    </cfRule>
    <cfRule type="containsText" dxfId="13" priority="11" operator="containsText" text="Medium">
      <formula>NOT(ISERROR(SEARCH("Medium",C11)))</formula>
    </cfRule>
    <cfRule type="containsText" dxfId="12" priority="12" operator="containsText" text="High">
      <formula>NOT(ISERROR(SEARCH("High",C11)))</formula>
    </cfRule>
  </conditionalFormatting>
  <conditionalFormatting sqref="C20:C24">
    <cfRule type="containsText" dxfId="11" priority="7" operator="containsText" text="Low">
      <formula>NOT(ISERROR(SEARCH("Low",C20)))</formula>
    </cfRule>
    <cfRule type="containsText" dxfId="10" priority="8" operator="containsText" text="Medium">
      <formula>NOT(ISERROR(SEARCH("Medium",C20)))</formula>
    </cfRule>
    <cfRule type="containsText" dxfId="9" priority="9" operator="containsText" text="High">
      <formula>NOT(ISERROR(SEARCH("High",C20)))</formula>
    </cfRule>
  </conditionalFormatting>
  <conditionalFormatting sqref="C29:C30">
    <cfRule type="containsText" dxfId="8" priority="1" operator="containsText" text="Low">
      <formula>NOT(ISERROR(SEARCH("Low",C29)))</formula>
    </cfRule>
    <cfRule type="containsText" dxfId="7" priority="2" operator="containsText" text="Medium">
      <formula>NOT(ISERROR(SEARCH("Medium",C29)))</formula>
    </cfRule>
    <cfRule type="containsText" dxfId="6" priority="3" operator="containsText" text="High">
      <formula>NOT(ISERROR(SEARCH("High",C29)))</formula>
    </cfRule>
  </conditionalFormatting>
  <dataValidations count="1">
    <dataValidation type="list" allowBlank="1" showInputMessage="1" showErrorMessage="1" sqref="C8 C11:C15">
      <formula1>Scores</formula1>
    </dataValidation>
  </dataValidations>
  <pageMargins left="0.7" right="0.7" top="0.75" bottom="0.75" header="0.3" footer="0.3"/>
  <pageSetup paperSize="9" scale="93"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18"/>
  <sheetViews>
    <sheetView zoomScale="85" zoomScaleNormal="85" zoomScalePageLayoutView="40" workbookViewId="0">
      <selection activeCell="C9" sqref="C9"/>
    </sheetView>
  </sheetViews>
  <sheetFormatPr defaultRowHeight="14.4" x14ac:dyDescent="0.3"/>
  <cols>
    <col min="1" max="1" width="9.109375" customWidth="1"/>
    <col min="2" max="3" width="22.33203125" customWidth="1"/>
    <col min="4" max="6" width="46" customWidth="1"/>
    <col min="8" max="8" width="60.33203125" customWidth="1"/>
  </cols>
  <sheetData>
    <row r="2" spans="2:8" ht="21" x14ac:dyDescent="0.4">
      <c r="B2" s="18" t="s">
        <v>48</v>
      </c>
    </row>
    <row r="3" spans="2:8" ht="21" x14ac:dyDescent="0.4">
      <c r="B3" s="14"/>
    </row>
    <row r="4" spans="2:8" ht="66.75" customHeight="1" x14ac:dyDescent="0.3">
      <c r="B4" s="20" t="s">
        <v>68</v>
      </c>
      <c r="C4" s="21"/>
      <c r="D4" s="21"/>
      <c r="E4" s="22"/>
    </row>
    <row r="6" spans="2:8" x14ac:dyDescent="0.3">
      <c r="B6" s="17" t="s">
        <v>29</v>
      </c>
      <c r="C6" s="16"/>
      <c r="D6" s="16"/>
      <c r="E6" s="16"/>
      <c r="F6" s="17"/>
      <c r="G6" s="16"/>
      <c r="H6" s="16"/>
    </row>
    <row r="8" spans="2:8" x14ac:dyDescent="0.3">
      <c r="C8" s="10" t="s">
        <v>32</v>
      </c>
      <c r="D8" s="8" t="s">
        <v>1</v>
      </c>
      <c r="E8" s="8" t="s">
        <v>2</v>
      </c>
      <c r="F8" s="8" t="s">
        <v>3</v>
      </c>
      <c r="H8" s="10" t="s">
        <v>31</v>
      </c>
    </row>
    <row r="9" spans="2:8" ht="144" x14ac:dyDescent="0.3">
      <c r="B9" s="7" t="s">
        <v>29</v>
      </c>
      <c r="C9" s="7" t="s">
        <v>33</v>
      </c>
      <c r="D9" s="7" t="s">
        <v>63</v>
      </c>
      <c r="E9" s="7" t="s">
        <v>64</v>
      </c>
      <c r="F9" s="7" t="s">
        <v>69</v>
      </c>
      <c r="H9" s="12" t="s">
        <v>47</v>
      </c>
    </row>
    <row r="10" spans="2:8" x14ac:dyDescent="0.3">
      <c r="B10" s="9"/>
      <c r="C10" s="9"/>
      <c r="D10" s="9"/>
      <c r="E10" s="9"/>
      <c r="F10" s="9"/>
    </row>
    <row r="11" spans="2:8" x14ac:dyDescent="0.3">
      <c r="B11" s="17" t="s">
        <v>30</v>
      </c>
      <c r="C11" s="16"/>
      <c r="D11" s="16"/>
      <c r="E11" s="16"/>
      <c r="F11" s="17"/>
      <c r="G11" s="16"/>
      <c r="H11" s="16"/>
    </row>
    <row r="13" spans="2:8" x14ac:dyDescent="0.3">
      <c r="B13" s="10" t="s">
        <v>50</v>
      </c>
      <c r="C13" s="10" t="s">
        <v>32</v>
      </c>
      <c r="D13" s="8" t="s">
        <v>1</v>
      </c>
      <c r="E13" s="8" t="s">
        <v>2</v>
      </c>
      <c r="F13" s="8" t="s">
        <v>3</v>
      </c>
      <c r="H13" s="10" t="s">
        <v>31</v>
      </c>
    </row>
    <row r="14" spans="2:8" ht="251.25" customHeight="1" x14ac:dyDescent="0.3">
      <c r="B14" s="6" t="s">
        <v>8</v>
      </c>
      <c r="C14" s="6" t="s">
        <v>51</v>
      </c>
      <c r="D14" s="6" t="s">
        <v>34</v>
      </c>
      <c r="E14" s="6" t="s">
        <v>35</v>
      </c>
      <c r="F14" s="6" t="s">
        <v>36</v>
      </c>
      <c r="H14" s="11" t="s">
        <v>70</v>
      </c>
    </row>
    <row r="15" spans="2:8" ht="167.25" customHeight="1" x14ac:dyDescent="0.3">
      <c r="B15" s="6" t="s">
        <v>9</v>
      </c>
      <c r="C15" s="6" t="s">
        <v>52</v>
      </c>
      <c r="D15" s="6" t="s">
        <v>39</v>
      </c>
      <c r="E15" s="6" t="s">
        <v>38</v>
      </c>
      <c r="F15" s="6" t="s">
        <v>37</v>
      </c>
      <c r="H15" s="11" t="s">
        <v>71</v>
      </c>
    </row>
    <row r="16" spans="2:8" ht="133.5" customHeight="1" x14ac:dyDescent="0.3">
      <c r="B16" s="6" t="s">
        <v>27</v>
      </c>
      <c r="C16" s="6" t="s">
        <v>53</v>
      </c>
      <c r="D16" s="6" t="s">
        <v>41</v>
      </c>
      <c r="E16" s="6" t="s">
        <v>40</v>
      </c>
      <c r="F16" s="6" t="s">
        <v>44</v>
      </c>
      <c r="H16" s="12" t="s">
        <v>72</v>
      </c>
    </row>
    <row r="17" spans="2:8" ht="126.75" customHeight="1" x14ac:dyDescent="0.3">
      <c r="B17" s="6" t="s">
        <v>28</v>
      </c>
      <c r="C17" s="6" t="s">
        <v>54</v>
      </c>
      <c r="D17" s="6" t="s">
        <v>42</v>
      </c>
      <c r="E17" s="6" t="s">
        <v>43</v>
      </c>
      <c r="F17" s="6" t="s">
        <v>45</v>
      </c>
      <c r="H17" s="12" t="s">
        <v>73</v>
      </c>
    </row>
    <row r="18" spans="2:8" ht="176.25" customHeight="1" x14ac:dyDescent="0.3">
      <c r="B18" s="6" t="s">
        <v>12</v>
      </c>
      <c r="C18" s="6" t="s">
        <v>55</v>
      </c>
      <c r="D18" s="6" t="s">
        <v>65</v>
      </c>
      <c r="E18" s="6" t="s">
        <v>66</v>
      </c>
      <c r="F18" s="6" t="s">
        <v>46</v>
      </c>
      <c r="H18" s="13" t="s">
        <v>74</v>
      </c>
    </row>
  </sheetData>
  <mergeCells count="1">
    <mergeCell ref="B4:E4"/>
  </mergeCells>
  <conditionalFormatting sqref="D13:F13">
    <cfRule type="containsText" dxfId="5" priority="4" operator="containsText" text="Low">
      <formula>NOT(ISERROR(SEARCH("Low",D13)))</formula>
    </cfRule>
    <cfRule type="containsText" dxfId="4" priority="5" operator="containsText" text="Medium">
      <formula>NOT(ISERROR(SEARCH("Medium",D13)))</formula>
    </cfRule>
    <cfRule type="containsText" dxfId="3" priority="6" operator="containsText" text="High">
      <formula>NOT(ISERROR(SEARCH("High",D13)))</formula>
    </cfRule>
  </conditionalFormatting>
  <conditionalFormatting sqref="D8:F8">
    <cfRule type="containsText" dxfId="2" priority="1" operator="containsText" text="Low">
      <formula>NOT(ISERROR(SEARCH("Low",D8)))</formula>
    </cfRule>
    <cfRule type="containsText" dxfId="1" priority="2" operator="containsText" text="Medium">
      <formula>NOT(ISERROR(SEARCH("Medium",D8)))</formula>
    </cfRule>
    <cfRule type="containsText" dxfId="0" priority="3" operator="containsText" text="High">
      <formula>NOT(ISERROR(SEARCH("High",D8)))</formula>
    </cfRule>
  </conditionalFormatting>
  <pageMargins left="0.7" right="0.7" top="0.75" bottom="0.75" header="0.3" footer="0.3"/>
  <pageSetup paperSize="8"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workbookViewId="0">
      <selection activeCell="C24" sqref="C24"/>
    </sheetView>
  </sheetViews>
  <sheetFormatPr defaultRowHeight="14.4" x14ac:dyDescent="0.3"/>
  <cols>
    <col min="3" max="3" width="15.88671875" customWidth="1"/>
    <col min="4" max="4" width="12.88671875" bestFit="1" customWidth="1"/>
  </cols>
  <sheetData>
    <row r="2" spans="1:4" x14ac:dyDescent="0.3">
      <c r="A2" s="15" t="s">
        <v>56</v>
      </c>
    </row>
    <row r="4" spans="1:4" x14ac:dyDescent="0.3">
      <c r="A4" s="3" t="s">
        <v>0</v>
      </c>
      <c r="C4" s="3" t="s">
        <v>14</v>
      </c>
      <c r="D4" s="3"/>
    </row>
    <row r="5" spans="1:4" x14ac:dyDescent="0.3">
      <c r="A5" s="1" t="s">
        <v>1</v>
      </c>
      <c r="C5" s="1" t="s">
        <v>16</v>
      </c>
      <c r="D5" s="1" t="s">
        <v>1</v>
      </c>
    </row>
    <row r="6" spans="1:4" x14ac:dyDescent="0.3">
      <c r="A6" s="1" t="s">
        <v>2</v>
      </c>
      <c r="C6" s="1" t="s">
        <v>15</v>
      </c>
      <c r="D6" s="1" t="s">
        <v>22</v>
      </c>
    </row>
    <row r="7" spans="1:4" x14ac:dyDescent="0.3">
      <c r="A7" s="1" t="s">
        <v>3</v>
      </c>
      <c r="C7" s="1" t="s">
        <v>17</v>
      </c>
      <c r="D7" s="1" t="s">
        <v>22</v>
      </c>
    </row>
    <row r="8" spans="1:4" x14ac:dyDescent="0.3">
      <c r="C8" s="1" t="s">
        <v>24</v>
      </c>
      <c r="D8" s="1" t="s">
        <v>2</v>
      </c>
    </row>
    <row r="9" spans="1:4" x14ac:dyDescent="0.3">
      <c r="C9" s="1" t="s">
        <v>25</v>
      </c>
      <c r="D9" s="1" t="s">
        <v>2</v>
      </c>
    </row>
    <row r="10" spans="1:4" x14ac:dyDescent="0.3">
      <c r="C10" s="1" t="s">
        <v>18</v>
      </c>
      <c r="D10" s="1" t="s">
        <v>2</v>
      </c>
    </row>
    <row r="11" spans="1:4" x14ac:dyDescent="0.3">
      <c r="C11" s="1" t="s">
        <v>19</v>
      </c>
      <c r="D11" s="1" t="s">
        <v>23</v>
      </c>
    </row>
    <row r="12" spans="1:4" x14ac:dyDescent="0.3">
      <c r="C12" s="1" t="s">
        <v>20</v>
      </c>
      <c r="D12" s="1" t="s">
        <v>23</v>
      </c>
    </row>
    <row r="13" spans="1:4" x14ac:dyDescent="0.3">
      <c r="C13" s="1" t="s">
        <v>21</v>
      </c>
      <c r="D13" s="1" t="s">
        <v>3</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Template</vt:lpstr>
      <vt:lpstr>Framework</vt:lpstr>
      <vt:lpstr>Lists</vt:lpstr>
      <vt:lpstr>IRlookup</vt:lpstr>
      <vt:lpstr>Scores</vt:lpstr>
    </vt:vector>
  </TitlesOfParts>
  <Company>Office of Rail and Road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PR18 risk scoring and assurance template May 2018</dc:title>
  <dc:creator>Office of Rail and Road</dc:creator>
  <cp:lastModifiedBy>Dingwall, David</cp:lastModifiedBy>
  <cp:lastPrinted>2018-02-14T13:46:41Z</cp:lastPrinted>
  <dcterms:created xsi:type="dcterms:W3CDTF">2018-01-26T16:43:36Z</dcterms:created>
  <dcterms:modified xsi:type="dcterms:W3CDTF">2018-05-23T07:54:14Z</dcterms:modified>
</cp:coreProperties>
</file>